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25" tabRatio="763" activeTab="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_______xlnm.Print_Area">#N/A</definedName>
    <definedName name="_______xlnm.Print_Area">#N/A</definedName>
    <definedName name="_______xlnm.Print_Titles">#N/A</definedName>
    <definedName name="______xlnm.Print_Area">#N/A</definedName>
    <definedName name="______xlnm.Print_Titles">#N/A</definedName>
    <definedName name="_____xlnm.Print_Area">#N/A</definedName>
    <definedName name="_____xlnm.Print_Titles">#N/A</definedName>
    <definedName name="____xlnm.Print_Area">#N/A</definedName>
    <definedName name="____xlnm.Print_Titles">#N/A</definedName>
    <definedName name="___xlnm.Print_Area">#N/A</definedName>
    <definedName name="___xlnm.Print_Titles">#N/A</definedName>
    <definedName name="__xlnm.Print_Area">#REF!</definedName>
    <definedName name="__xlnm.Print_Titles">#N/A</definedName>
    <definedName name="a">#N/A</definedName>
    <definedName name="b">#N/A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3">'1-2'!$A$1:$J$14</definedName>
    <definedName name="_xlnm.Print_Area" localSheetId="8">'3-2'!$A$1:$F$20</definedName>
    <definedName name="_xlnm.Print_Area">#N/A</definedName>
    <definedName name="_xlnm.Print_Titles" localSheetId="1">'1'!$1:$41</definedName>
    <definedName name="_xlnm.Print_Titles" localSheetId="2">'1-1'!$1:$6</definedName>
    <definedName name="_xlnm.Print_Titles" localSheetId="3">'1-2'!$1:$6</definedName>
    <definedName name="_xlnm.Print_Titles" localSheetId="4">'2'!$1:$39</definedName>
    <definedName name="_xlnm.Print_Titles" localSheetId="5">'2-1'!$A$1:$IS$7</definedName>
    <definedName name="_xlnm.Print_Titles" localSheetId="6">'3'!$A$1:$IU$6</definedName>
    <definedName name="_xlnm.Print_Titles" localSheetId="7">'3-1'!$1:$6</definedName>
    <definedName name="_xlnm.Print_Titles" localSheetId="8">'3-2'!$1:$5</definedName>
    <definedName name="_xlnm.Print_Titles" localSheetId="9">'3-3'!$1:$6</definedName>
    <definedName name="_xlnm.Print_Titles" localSheetId="10">'4'!$1:$6</definedName>
    <definedName name="_xlnm.Print_Titles" localSheetId="11">'4-1'!$1:$6</definedName>
    <definedName name="_xlnm.Print_Titles" localSheetId="12">'5'!$1:$6</definedName>
    <definedName name="_xlnm.Print_Titles" localSheetId="13">'6'!$1:$6</definedName>
    <definedName name="_xlnm.Print_Titles" localSheetId="14">'7'!$2:$15</definedName>
    <definedName name="_xlnm.Print_Titles" localSheetId="0">封面!$1:$9</definedName>
    <definedName name="_xlnm.Print_Titles">#N/A</definedName>
    <definedName name="s">#N/A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<sst xmlns="http://schemas.openxmlformats.org/spreadsheetml/2006/main" count="3071" uniqueCount="721">
  <si>
    <t>附件3</t>
  </si>
  <si>
    <t>中共阿坝州委宣传部（单位）</t>
  </si>
  <si>
    <t>2026年部门预算</t>
  </si>
  <si>
    <t>报送日期：2026年1月22日</t>
  </si>
  <si>
    <t>表1</t>
  </si>
  <si>
    <t>部门收支总表</t>
  </si>
  <si>
    <t>部门（单位）名称：中共阿坝州委宣传部</t>
  </si>
  <si>
    <t>单位：万元</t>
  </si>
  <si>
    <t>收          入</t>
  </si>
  <si>
    <t>支             出</t>
  </si>
  <si>
    <t>项              目</t>
  </si>
  <si>
    <t>2026年预算数</t>
  </si>
  <si>
    <t>一、一般公共预算拨款收入</t>
  </si>
  <si>
    <t>一、一般公共服务支出</t>
  </si>
  <si>
    <t>二、政府性基金预算拨款收入</t>
  </si>
  <si>
    <t>二、外交支出</t>
  </si>
  <si>
    <t>三、国有资本经营预算拨款收入</t>
  </si>
  <si>
    <t>三、国防支出</t>
  </si>
  <si>
    <t>四、事业收入</t>
  </si>
  <si>
    <t>四、公共安全支出</t>
  </si>
  <si>
    <t>五、事业单位经营收入</t>
  </si>
  <si>
    <t>五、教育支出</t>
  </si>
  <si>
    <t>六、其他收入</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</si>
  <si>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</si>
  <si>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</si>
  <si>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</si>
  <si>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</si>
  <si>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</si>
  <si>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</si>
  <si>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</si>
  <si>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</si>
  <si>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</si>
  <si>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</si>
  <si>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</si>
  <si>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</si>
  <si>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</si>
  <si>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</si>
  <si>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</si>
  <si>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</si>
  <si>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</si>
  <si>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</si>
  <si>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</si>
  <si>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</si>
  <si>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</si>
  <si>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</si>
  <si>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二十八、债务利息支出</t>
  </si>
  <si>
    <t>二十九、债务发行费用支出</t>
  </si>
  <si>
    <t>本  年  收  入  合  计</t>
  </si>
  <si>
    <t>本  年  支  出  合  计</t>
  </si>
  <si>
    <t>七、用事业基金弥补收支差额</t>
  </si>
  <si>
    <t xml:space="preserve">三十、事业单位结余分配 </t>
  </si>
  <si>
    <t>八、上年结转</t>
  </si>
  <si>
    <t xml:space="preserve">    其中：转入事业基金</t>
  </si>
  <si>
    <t>三十一、结转下年</t>
  </si>
  <si>
    <t>收      入      总      计</t>
  </si>
  <si>
    <t>支      出      总      计</t>
  </si>
  <si>
    <t>表1-1</t>
  </si>
  <si>
    <t>部门收入总表</t>
  </si>
  <si>
    <t>项    目</t>
  </si>
  <si>
    <t>合计</t>
  </si>
  <si>
    <t>上年结转</t>
  </si>
  <si>
    <t>一般公共预算拨款收入</t>
  </si>
  <si>
    <t>政府性基金预算拨款收入</t>
  </si>
  <si>
    <t>国有资本经营预算拨款收入</t>
  </si>
  <si>
    <t>事业收入</t>
  </si>
  <si>
    <t>事业单位经营收入</t>
  </si>
  <si>
    <t>其他收入</t>
  </si>
  <si>
    <t>科目编码</t>
  </si>
  <si>
    <t>单位代码</t>
  </si>
  <si>
    <t>单位名称  （科目）</t>
  </si>
  <si>
    <t>类</t>
  </si>
  <si>
    <t>款</t>
  </si>
  <si>
    <t>项</t>
  </si>
  <si>
    <t>合    计</t>
  </si>
  <si>
    <r>
      <rPr>
        <sz val="11"/>
        <color indexed="8"/>
        <rFont val="Dialog.plain"/>
        <charset val="134"/>
      </rPr>
      <t>州委宣传部</t>
    </r>
  </si>
  <si>
    <t>201</t>
  </si>
  <si>
    <t>33</t>
  </si>
  <si>
    <t>01</t>
  </si>
  <si>
    <t>201001</t>
  </si>
  <si>
    <r>
      <rPr>
        <sz val="11"/>
        <color indexed="8"/>
        <rFont val="Dialog.plain"/>
        <charset val="134"/>
      </rPr>
      <t> 行政运行</t>
    </r>
  </si>
  <si>
    <t>02</t>
  </si>
  <si>
    <r>
      <rPr>
        <sz val="11"/>
        <color indexed="8"/>
        <rFont val="Dialog.plain"/>
        <charset val="134"/>
      </rPr>
      <t> 一般行政管理事务</t>
    </r>
  </si>
  <si>
    <t>208</t>
  </si>
  <si>
    <t>05</t>
  </si>
  <si>
    <r>
      <rPr>
        <sz val="11"/>
        <color indexed="8"/>
        <rFont val="Dialog.plain"/>
        <charset val="134"/>
      </rPr>
      <t> 机关事业单位基本养老保险缴费支出</t>
    </r>
  </si>
  <si>
    <t>06</t>
  </si>
  <si>
    <r>
      <rPr>
        <sz val="11"/>
        <color indexed="8"/>
        <rFont val="Dialog.plain"/>
        <charset val="134"/>
      </rPr>
      <t> 机关事业单位职业年金缴费支出</t>
    </r>
  </si>
  <si>
    <t>210</t>
  </si>
  <si>
    <t>11</t>
  </si>
  <si>
    <r>
      <rPr>
        <sz val="11"/>
        <color indexed="8"/>
        <rFont val="Dialog.plain"/>
        <charset val="134"/>
      </rPr>
      <t> 行政单位医疗</t>
    </r>
  </si>
  <si>
    <t>03</t>
  </si>
  <si>
    <r>
      <rPr>
        <sz val="11"/>
        <color indexed="8"/>
        <rFont val="Dialog.plain"/>
        <charset val="134"/>
      </rPr>
      <t> 公务员医疗补助</t>
    </r>
  </si>
  <si>
    <t>221</t>
  </si>
  <si>
    <r>
      <rPr>
        <sz val="11"/>
        <color indexed="8"/>
        <rFont val="Dialog.plain"/>
        <charset val="134"/>
      </rPr>
      <t> 住房公积金</t>
    </r>
  </si>
  <si>
    <t>表1-2</t>
  </si>
  <si>
    <t>部门支出总表</t>
  </si>
  <si>
    <t>基本支出</t>
  </si>
  <si>
    <t>项目支出</t>
  </si>
  <si>
    <t>上缴上级支出</t>
  </si>
  <si>
    <t>对附属单位补助支出</t>
  </si>
  <si>
    <t>单位名称（科目）</t>
  </si>
  <si>
    <t/>
  </si>
  <si>
    <t>表2</t>
  </si>
  <si>
    <t>财政拨款收支预算总表</t>
  </si>
  <si>
    <t>一般公共预算</t>
  </si>
  <si>
    <t>政府性基金预算</t>
  </si>
  <si>
    <t>国有资本经营预算</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</si>
  <si>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</si>
  <si>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</si>
  <si>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</si>
  <si>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</si>
  <si>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</si>
  <si>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</si>
  <si>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</si>
  <si>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</si>
  <si>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</si>
  <si>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</si>
  <si>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教育支出</t>
  </si>
  <si>
    <t xml:space="preserve">  科学技术支出</t>
  </si>
  <si>
    <t xml:space="preserve">  文化旅游体育与传媒支出</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</si>
  <si>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</si>
  <si>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</si>
  <si>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</si>
  <si>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</si>
  <si>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</si>
  <si>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</si>
  <si>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</si>
  <si>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</si>
  <si>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</si>
  <si>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</si>
  <si>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</si>
  <si>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国土海洋气象等支出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</si>
  <si>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</si>
  <si>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</si>
  <si>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</si>
  <si>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</si>
  <si>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</si>
  <si>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</si>
  <si>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</si>
  <si>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</si>
  <si>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债务利息支出</t>
  </si>
  <si>
    <t xml:space="preserve">  债务发行费用支出</t>
  </si>
  <si>
    <t>二、结转下年</t>
  </si>
  <si>
    <t>表2-1</t>
  </si>
  <si>
    <t>财政支出预算表（政府经济分类科目）</t>
  </si>
  <si>
    <t>当年财政拨款安排</t>
  </si>
  <si>
    <t>上年结转安排</t>
  </si>
  <si>
    <t>单位名称(科目)</t>
  </si>
  <si>
    <t>一般公共预算安排</t>
  </si>
  <si>
    <t>政府性基金</t>
  </si>
  <si>
    <t>小计</t>
  </si>
  <si>
    <t>**</t>
  </si>
  <si>
    <r>
      <rPr>
        <sz val="12"/>
        <color rgb="FF000000"/>
        <rFont val="Dialog.plain"/>
        <charset val="134"/>
      </rPr>
      <t> </t>
    </r>
    <r>
      <rPr>
        <sz val="12"/>
        <color indexed="8"/>
        <rFont val="宋体"/>
        <charset val="134"/>
      </rPr>
      <t>州委宣传部</t>
    </r>
  </si>
  <si>
    <r>
      <rPr>
        <sz val="12"/>
        <color rgb="FF000000"/>
        <rFont val="Dialog.plain"/>
        <charset val="134"/>
      </rPr>
      <t>  </t>
    </r>
    <r>
      <rPr>
        <sz val="12"/>
        <color indexed="8"/>
        <rFont val="宋体"/>
        <charset val="134"/>
      </rPr>
      <t>工资福利支出</t>
    </r>
  </si>
  <si>
    <t>301</t>
  </si>
  <si>
    <r>
      <rPr>
        <sz val="12"/>
        <color rgb="FF000000"/>
        <rFont val="Dialog.plain"/>
        <charset val="134"/>
      </rPr>
      <t>   </t>
    </r>
    <r>
      <rPr>
        <sz val="12"/>
        <color indexed="8"/>
        <rFont val="宋体"/>
        <charset val="134"/>
      </rPr>
      <t>基本工资</t>
    </r>
  </si>
  <si>
    <r>
      <rPr>
        <sz val="12"/>
        <color rgb="FF000000"/>
        <rFont val="Dialog.plain"/>
        <charset val="134"/>
      </rPr>
      <t>   </t>
    </r>
    <r>
      <rPr>
        <sz val="12"/>
        <color indexed="8"/>
        <rFont val="宋体"/>
        <charset val="134"/>
      </rPr>
      <t>津贴补贴</t>
    </r>
  </si>
  <si>
    <r>
      <rPr>
        <sz val="12"/>
        <color rgb="FF000000"/>
        <rFont val="Dialog.plain"/>
        <charset val="134"/>
      </rPr>
      <t>    </t>
    </r>
    <r>
      <rPr>
        <sz val="12"/>
        <color indexed="8"/>
        <rFont val="宋体"/>
        <charset val="134"/>
      </rPr>
      <t>艰苦边远地区津贴</t>
    </r>
  </si>
  <si>
    <r>
      <rPr>
        <sz val="12"/>
        <color rgb="FF000000"/>
        <rFont val="Dialog.plain"/>
        <charset val="134"/>
      </rPr>
      <t>    </t>
    </r>
    <r>
      <rPr>
        <sz val="12"/>
        <color indexed="8"/>
        <rFont val="宋体"/>
        <charset val="134"/>
      </rPr>
      <t>高海拔地区折算工龄补贴</t>
    </r>
  </si>
  <si>
    <r>
      <rPr>
        <sz val="12"/>
        <color rgb="FF000000"/>
        <rFont val="Dialog.plain"/>
        <charset val="134"/>
      </rPr>
      <t>    </t>
    </r>
    <r>
      <rPr>
        <sz val="12"/>
        <color indexed="8"/>
        <rFont val="宋体"/>
        <charset val="134"/>
      </rPr>
      <t>公务员规范津贴补贴</t>
    </r>
  </si>
  <si>
    <r>
      <rPr>
        <sz val="12"/>
        <color rgb="FF000000"/>
        <rFont val="Dialog.plain"/>
        <charset val="134"/>
      </rPr>
      <t>   </t>
    </r>
    <r>
      <rPr>
        <sz val="12"/>
        <color indexed="8"/>
        <rFont val="宋体"/>
        <charset val="134"/>
      </rPr>
      <t>奖金</t>
    </r>
  </si>
  <si>
    <r>
      <rPr>
        <sz val="12"/>
        <color rgb="FF000000"/>
        <rFont val="Dialog.plain"/>
        <charset val="134"/>
      </rPr>
      <t>    </t>
    </r>
    <r>
      <rPr>
        <sz val="12"/>
        <color indexed="8"/>
        <rFont val="宋体"/>
        <charset val="134"/>
      </rPr>
      <t>年终一次性奖金</t>
    </r>
  </si>
  <si>
    <r>
      <rPr>
        <sz val="12"/>
        <color rgb="FF000000"/>
        <rFont val="Dialog.plain"/>
        <charset val="134"/>
      </rPr>
      <t>    </t>
    </r>
    <r>
      <rPr>
        <sz val="12"/>
        <color indexed="8"/>
        <rFont val="宋体"/>
        <charset val="134"/>
      </rPr>
      <t>绩效奖金</t>
    </r>
  </si>
  <si>
    <t>08</t>
  </si>
  <si>
    <r>
      <rPr>
        <sz val="12"/>
        <color rgb="FF000000"/>
        <rFont val="Dialog.plain"/>
        <charset val="134"/>
      </rPr>
      <t>   </t>
    </r>
    <r>
      <rPr>
        <sz val="12"/>
        <color indexed="8"/>
        <rFont val="宋体"/>
        <charset val="134"/>
      </rPr>
      <t>机关事业单位基本养老保险缴费</t>
    </r>
  </si>
  <si>
    <t>09</t>
  </si>
  <si>
    <r>
      <rPr>
        <sz val="12"/>
        <color rgb="FF000000"/>
        <rFont val="Dialog.plain"/>
        <charset val="134"/>
      </rPr>
      <t>   </t>
    </r>
    <r>
      <rPr>
        <sz val="12"/>
        <color indexed="8"/>
        <rFont val="宋体"/>
        <charset val="134"/>
      </rPr>
      <t>职业年金缴费</t>
    </r>
  </si>
  <si>
    <t>10</t>
  </si>
  <si>
    <r>
      <rPr>
        <sz val="12"/>
        <color rgb="FF000000"/>
        <rFont val="Dialog.plain"/>
        <charset val="134"/>
      </rPr>
      <t>   </t>
    </r>
    <r>
      <rPr>
        <sz val="12"/>
        <color indexed="8"/>
        <rFont val="宋体"/>
        <charset val="134"/>
      </rPr>
      <t>职工基本医疗保险缴费</t>
    </r>
  </si>
  <si>
    <r>
      <rPr>
        <sz val="12"/>
        <color rgb="FF000000"/>
        <rFont val="Dialog.plain"/>
        <charset val="134"/>
      </rPr>
      <t>   </t>
    </r>
    <r>
      <rPr>
        <sz val="12"/>
        <color indexed="8"/>
        <rFont val="宋体"/>
        <charset val="134"/>
      </rPr>
      <t>公务员医疗补助缴费</t>
    </r>
  </si>
  <si>
    <t>12</t>
  </si>
  <si>
    <r>
      <rPr>
        <sz val="12"/>
        <color rgb="FF000000"/>
        <rFont val="Dialog.plain"/>
        <charset val="134"/>
      </rPr>
      <t>   </t>
    </r>
    <r>
      <rPr>
        <sz val="12"/>
        <color indexed="8"/>
        <rFont val="宋体"/>
        <charset val="134"/>
      </rPr>
      <t>其他社会保障缴费</t>
    </r>
  </si>
  <si>
    <r>
      <rPr>
        <sz val="12"/>
        <color rgb="FF000000"/>
        <rFont val="Dialog.plain"/>
        <charset val="134"/>
      </rPr>
      <t>    </t>
    </r>
    <r>
      <rPr>
        <sz val="12"/>
        <color indexed="8"/>
        <rFont val="宋体"/>
        <charset val="134"/>
      </rPr>
      <t>失业保险</t>
    </r>
  </si>
  <si>
    <r>
      <rPr>
        <sz val="12"/>
        <color rgb="FF000000"/>
        <rFont val="Dialog.plain"/>
        <charset val="134"/>
      </rPr>
      <t>    </t>
    </r>
    <r>
      <rPr>
        <sz val="12"/>
        <color indexed="8"/>
        <rFont val="宋体"/>
        <charset val="134"/>
      </rPr>
      <t>工伤保险</t>
    </r>
  </si>
  <si>
    <t>13</t>
  </si>
  <si>
    <r>
      <rPr>
        <sz val="12"/>
        <color rgb="FF000000"/>
        <rFont val="Dialog.plain"/>
        <charset val="134"/>
      </rPr>
      <t>   </t>
    </r>
    <r>
      <rPr>
        <sz val="12"/>
        <color indexed="8"/>
        <rFont val="宋体"/>
        <charset val="134"/>
      </rPr>
      <t>住房公积金</t>
    </r>
  </si>
  <si>
    <t>99</t>
  </si>
  <si>
    <r>
      <rPr>
        <sz val="12"/>
        <color rgb="FF000000"/>
        <rFont val="Dialog.plain"/>
        <charset val="134"/>
      </rPr>
      <t>   </t>
    </r>
    <r>
      <rPr>
        <sz val="12"/>
        <color indexed="8"/>
        <rFont val="宋体"/>
        <charset val="134"/>
      </rPr>
      <t>其他工资福利支出</t>
    </r>
  </si>
  <si>
    <r>
      <rPr>
        <sz val="12"/>
        <color rgb="FF000000"/>
        <rFont val="Dialog.plain"/>
        <charset val="134"/>
      </rPr>
      <t>    </t>
    </r>
    <r>
      <rPr>
        <sz val="12"/>
        <color indexed="8"/>
        <rFont val="宋体"/>
        <charset val="134"/>
      </rPr>
      <t>编制外长聘人员经费</t>
    </r>
  </si>
  <si>
    <r>
      <rPr>
        <sz val="12"/>
        <color rgb="FF000000"/>
        <rFont val="Dialog.plain"/>
        <charset val="134"/>
      </rPr>
      <t>  </t>
    </r>
    <r>
      <rPr>
        <sz val="12"/>
        <color indexed="8"/>
        <rFont val="宋体"/>
        <charset val="134"/>
      </rPr>
      <t>商品和服务支出</t>
    </r>
  </si>
  <si>
    <t>302</t>
  </si>
  <si>
    <r>
      <rPr>
        <sz val="12"/>
        <color rgb="FF000000"/>
        <rFont val="Dialog.plain"/>
        <charset val="134"/>
      </rPr>
      <t>   </t>
    </r>
    <r>
      <rPr>
        <sz val="12"/>
        <color indexed="8"/>
        <rFont val="宋体"/>
        <charset val="134"/>
      </rPr>
      <t>办公费</t>
    </r>
  </si>
  <si>
    <r>
      <rPr>
        <sz val="12"/>
        <color rgb="FF000000"/>
        <rFont val="Dialog.plain"/>
        <charset val="134"/>
      </rPr>
      <t>   </t>
    </r>
    <r>
      <rPr>
        <sz val="12"/>
        <color indexed="8"/>
        <rFont val="宋体"/>
        <charset val="134"/>
      </rPr>
      <t>印刷费</t>
    </r>
  </si>
  <si>
    <r>
      <rPr>
        <sz val="12"/>
        <color rgb="FF000000"/>
        <rFont val="Dialog.plain"/>
        <charset val="134"/>
      </rPr>
      <t>   </t>
    </r>
    <r>
      <rPr>
        <sz val="12"/>
        <color indexed="8"/>
        <rFont val="宋体"/>
        <charset val="134"/>
      </rPr>
      <t>水费</t>
    </r>
  </si>
  <si>
    <t>07</t>
  </si>
  <si>
    <r>
      <rPr>
        <sz val="12"/>
        <color rgb="FF000000"/>
        <rFont val="Dialog.plain"/>
        <charset val="134"/>
      </rPr>
      <t>   </t>
    </r>
    <r>
      <rPr>
        <sz val="12"/>
        <color indexed="8"/>
        <rFont val="宋体"/>
        <charset val="134"/>
      </rPr>
      <t>邮电费</t>
    </r>
  </si>
  <si>
    <r>
      <rPr>
        <sz val="12"/>
        <color rgb="FF000000"/>
        <rFont val="Dialog.plain"/>
        <charset val="134"/>
      </rPr>
      <t>   </t>
    </r>
    <r>
      <rPr>
        <sz val="12"/>
        <color indexed="8"/>
        <rFont val="宋体"/>
        <charset val="134"/>
      </rPr>
      <t>取暖费</t>
    </r>
  </si>
  <si>
    <r>
      <rPr>
        <sz val="12"/>
        <color rgb="FF000000"/>
        <rFont val="Dialog.plain"/>
        <charset val="134"/>
      </rPr>
      <t>   </t>
    </r>
    <r>
      <rPr>
        <sz val="12"/>
        <color indexed="8"/>
        <rFont val="宋体"/>
        <charset val="134"/>
      </rPr>
      <t>差旅费</t>
    </r>
  </si>
  <si>
    <r>
      <rPr>
        <sz val="12"/>
        <color rgb="FF000000"/>
        <rFont val="Dialog.plain"/>
        <charset val="134"/>
      </rPr>
      <t>   </t>
    </r>
    <r>
      <rPr>
        <sz val="12"/>
        <color indexed="8"/>
        <rFont val="宋体"/>
        <charset val="134"/>
      </rPr>
      <t>维修（护）费</t>
    </r>
  </si>
  <si>
    <t>14</t>
  </si>
  <si>
    <r>
      <rPr>
        <sz val="12"/>
        <color rgb="FF000000"/>
        <rFont val="Dialog.plain"/>
        <charset val="134"/>
      </rPr>
      <t>   </t>
    </r>
    <r>
      <rPr>
        <sz val="12"/>
        <color indexed="8"/>
        <rFont val="宋体"/>
        <charset val="134"/>
      </rPr>
      <t>租赁费</t>
    </r>
  </si>
  <si>
    <t>15</t>
  </si>
  <si>
    <r>
      <rPr>
        <sz val="12"/>
        <color rgb="FF000000"/>
        <rFont val="Dialog.plain"/>
        <charset val="134"/>
      </rPr>
      <t>   </t>
    </r>
    <r>
      <rPr>
        <sz val="12"/>
        <color indexed="8"/>
        <rFont val="宋体"/>
        <charset val="134"/>
      </rPr>
      <t>会议费</t>
    </r>
  </si>
  <si>
    <t>16</t>
  </si>
  <si>
    <r>
      <rPr>
        <sz val="12"/>
        <color rgb="FF000000"/>
        <rFont val="Dialog.plain"/>
        <charset val="134"/>
      </rPr>
      <t>   </t>
    </r>
    <r>
      <rPr>
        <sz val="12"/>
        <color indexed="8"/>
        <rFont val="宋体"/>
        <charset val="134"/>
      </rPr>
      <t>培训费</t>
    </r>
  </si>
  <si>
    <t>17</t>
  </si>
  <si>
    <r>
      <rPr>
        <sz val="12"/>
        <color rgb="FF000000"/>
        <rFont val="Dialog.plain"/>
        <charset val="134"/>
      </rPr>
      <t>   </t>
    </r>
    <r>
      <rPr>
        <sz val="12"/>
        <color indexed="8"/>
        <rFont val="宋体"/>
        <charset val="134"/>
      </rPr>
      <t>公务接待费</t>
    </r>
  </si>
  <si>
    <t>26</t>
  </si>
  <si>
    <r>
      <rPr>
        <sz val="12"/>
        <color rgb="FF000000"/>
        <rFont val="Dialog.plain"/>
        <charset val="134"/>
      </rPr>
      <t>   </t>
    </r>
    <r>
      <rPr>
        <sz val="12"/>
        <color indexed="8"/>
        <rFont val="宋体"/>
        <charset val="134"/>
      </rPr>
      <t>劳务费</t>
    </r>
  </si>
  <si>
    <t>27</t>
  </si>
  <si>
    <r>
      <rPr>
        <sz val="12"/>
        <color rgb="FF000000"/>
        <rFont val="Dialog.plain"/>
        <charset val="134"/>
      </rPr>
      <t>   </t>
    </r>
    <r>
      <rPr>
        <sz val="12"/>
        <color indexed="8"/>
        <rFont val="宋体"/>
        <charset val="134"/>
      </rPr>
      <t>委托业务费</t>
    </r>
  </si>
  <si>
    <t>31</t>
  </si>
  <si>
    <r>
      <rPr>
        <sz val="12"/>
        <color rgb="FF000000"/>
        <rFont val="Dialog.plain"/>
        <charset val="134"/>
      </rPr>
      <t>   </t>
    </r>
    <r>
      <rPr>
        <sz val="12"/>
        <color indexed="8"/>
        <rFont val="宋体"/>
        <charset val="134"/>
      </rPr>
      <t>公务用车运行维护费</t>
    </r>
  </si>
  <si>
    <t>39</t>
  </si>
  <si>
    <r>
      <rPr>
        <sz val="12"/>
        <color rgb="FF000000"/>
        <rFont val="Dialog.plain"/>
        <charset val="134"/>
      </rPr>
      <t>   </t>
    </r>
    <r>
      <rPr>
        <sz val="12"/>
        <color indexed="8"/>
        <rFont val="宋体"/>
        <charset val="134"/>
      </rPr>
      <t>其他交通费用</t>
    </r>
  </si>
  <si>
    <r>
      <rPr>
        <sz val="12"/>
        <color rgb="FF000000"/>
        <rFont val="Dialog.plain"/>
        <charset val="134"/>
      </rPr>
      <t>   </t>
    </r>
    <r>
      <rPr>
        <sz val="12"/>
        <color indexed="8"/>
        <rFont val="宋体"/>
        <charset val="134"/>
      </rPr>
      <t>其他商品和服务支出</t>
    </r>
  </si>
  <si>
    <r>
      <rPr>
        <sz val="12"/>
        <color rgb="FF000000"/>
        <rFont val="Dialog.plain"/>
        <charset val="134"/>
      </rPr>
      <t>    </t>
    </r>
    <r>
      <rPr>
        <sz val="12"/>
        <color indexed="8"/>
        <rFont val="宋体"/>
        <charset val="134"/>
      </rPr>
      <t>党组织活动经费</t>
    </r>
  </si>
  <si>
    <r>
      <rPr>
        <sz val="12"/>
        <color rgb="FF000000"/>
        <rFont val="Dialog.plain"/>
        <charset val="134"/>
      </rPr>
      <t>    </t>
    </r>
    <r>
      <rPr>
        <sz val="12"/>
        <color indexed="8"/>
        <rFont val="宋体"/>
        <charset val="134"/>
      </rPr>
      <t>离退休人员公用经费等</t>
    </r>
  </si>
  <si>
    <r>
      <rPr>
        <sz val="12"/>
        <color rgb="FF000000"/>
        <rFont val="Dialog.plain"/>
        <charset val="134"/>
      </rPr>
      <t>    </t>
    </r>
    <r>
      <rPr>
        <sz val="12"/>
        <color indexed="8"/>
        <rFont val="宋体"/>
        <charset val="134"/>
      </rPr>
      <t>残疾人就业保障金</t>
    </r>
  </si>
  <si>
    <r>
      <rPr>
        <sz val="12"/>
        <color rgb="FF000000"/>
        <rFont val="Dialog.plain"/>
        <charset val="134"/>
      </rPr>
      <t>    </t>
    </r>
    <r>
      <rPr>
        <sz val="12"/>
        <color indexed="8"/>
        <rFont val="宋体"/>
        <charset val="134"/>
      </rPr>
      <t>体检费</t>
    </r>
  </si>
  <si>
    <r>
      <rPr>
        <sz val="12"/>
        <color rgb="FF000000"/>
        <rFont val="Dialog.plain"/>
        <charset val="134"/>
      </rPr>
      <t>    </t>
    </r>
    <r>
      <rPr>
        <sz val="12"/>
        <color indexed="8"/>
        <rFont val="宋体"/>
        <charset val="134"/>
      </rPr>
      <t>其他商品和服务支出</t>
    </r>
  </si>
  <si>
    <r>
      <rPr>
        <sz val="12"/>
        <color rgb="FF000000"/>
        <rFont val="Dialog.plain"/>
        <charset val="134"/>
      </rPr>
      <t>  </t>
    </r>
    <r>
      <rPr>
        <sz val="12"/>
        <color indexed="8"/>
        <rFont val="宋体"/>
        <charset val="134"/>
      </rPr>
      <t>对个人和家庭的补助</t>
    </r>
  </si>
  <si>
    <t>303</t>
  </si>
  <si>
    <r>
      <rPr>
        <sz val="12"/>
        <color rgb="FF000000"/>
        <rFont val="Dialog.plain"/>
        <charset val="134"/>
      </rPr>
      <t>   </t>
    </r>
    <r>
      <rPr>
        <sz val="12"/>
        <color indexed="8"/>
        <rFont val="宋体"/>
        <charset val="134"/>
      </rPr>
      <t>生活补助</t>
    </r>
  </si>
  <si>
    <r>
      <rPr>
        <sz val="12"/>
        <color rgb="FF000000"/>
        <rFont val="Dialog.plain"/>
        <charset val="134"/>
      </rPr>
      <t>    </t>
    </r>
    <r>
      <rPr>
        <sz val="12"/>
        <color indexed="8"/>
        <rFont val="宋体"/>
        <charset val="134"/>
      </rPr>
      <t>离退休人员年定额补助</t>
    </r>
  </si>
  <si>
    <r>
      <rPr>
        <sz val="12"/>
        <color rgb="FF000000"/>
        <rFont val="Dialog.plain"/>
        <charset val="134"/>
      </rPr>
      <t>    </t>
    </r>
    <r>
      <rPr>
        <sz val="12"/>
        <color indexed="8"/>
        <rFont val="宋体"/>
        <charset val="134"/>
      </rPr>
      <t>其他生活补助</t>
    </r>
  </si>
  <si>
    <r>
      <rPr>
        <sz val="12"/>
        <color rgb="FF000000"/>
        <rFont val="Dialog.plain"/>
        <charset val="134"/>
      </rPr>
      <t>   </t>
    </r>
    <r>
      <rPr>
        <sz val="12"/>
        <color indexed="8"/>
        <rFont val="宋体"/>
        <charset val="134"/>
      </rPr>
      <t>奖励金</t>
    </r>
  </si>
  <si>
    <r>
      <rPr>
        <sz val="12"/>
        <color rgb="FF000000"/>
        <rFont val="Dialog.plain"/>
        <charset val="134"/>
      </rPr>
      <t>    </t>
    </r>
    <r>
      <rPr>
        <sz val="12"/>
        <color indexed="8"/>
        <rFont val="宋体"/>
        <charset val="134"/>
      </rPr>
      <t>独生子女父母奖励</t>
    </r>
  </si>
  <si>
    <r>
      <rPr>
        <sz val="12"/>
        <color rgb="FF000000"/>
        <rFont val="Dialog.plain"/>
        <charset val="134"/>
      </rPr>
      <t>  </t>
    </r>
    <r>
      <rPr>
        <sz val="12"/>
        <color indexed="8"/>
        <rFont val="宋体"/>
        <charset val="134"/>
      </rPr>
      <t>资本性支出</t>
    </r>
  </si>
  <si>
    <t>310</t>
  </si>
  <si>
    <r>
      <rPr>
        <sz val="12"/>
        <color rgb="FF000000"/>
        <rFont val="Dialog.plain"/>
        <charset val="134"/>
      </rPr>
      <t>   </t>
    </r>
    <r>
      <rPr>
        <sz val="12"/>
        <color indexed="8"/>
        <rFont val="宋体"/>
        <charset val="134"/>
      </rPr>
      <t>办公设备购置</t>
    </r>
  </si>
  <si>
    <r>
      <rPr>
        <sz val="12"/>
        <color rgb="FF000000"/>
        <rFont val="Dialog.plain"/>
        <charset val="134"/>
      </rPr>
      <t>   </t>
    </r>
    <r>
      <rPr>
        <sz val="12"/>
        <color indexed="8"/>
        <rFont val="宋体"/>
        <charset val="134"/>
      </rPr>
      <t>专用设备购置</t>
    </r>
  </si>
  <si>
    <t>表3</t>
  </si>
  <si>
    <t>一般公共预算支出预算表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</si>
  <si>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</si>
  <si>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</si>
  <si>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</si>
  <si>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</si>
  <si>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</si>
  <si>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</si>
  <si>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</si>
  <si>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</si>
  <si>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</si>
  <si>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</si>
  <si>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</si>
  <si>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</si>
  <si>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</si>
  <si>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</si>
  <si>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</si>
  <si>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</si>
  <si>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</si>
  <si>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</si>
  <si>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</si>
  <si>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</si>
  <si>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</si>
  <si>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</si>
  <si>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</si>
  <si>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</si>
  <si>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</si>
  <si>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</si>
  <si>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</si>
  <si>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</si>
  <si>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</si>
  <si>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</si>
  <si>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</si>
  <si>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</si>
  <si>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</si>
  <si>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</si>
  <si>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</si>
  <si>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</si>
  <si>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</si>
  <si>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</si>
  <si>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</si>
  <si>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</si>
  <si>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</si>
  <si>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</si>
  <si>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</si>
  <si>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</si>
  <si>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</si>
  <si>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</si>
  <si>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</si>
  <si>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</si>
  <si>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</si>
  <si>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</si>
  <si>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</si>
  <si>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</si>
  <si>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</si>
  <si>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</si>
  <si>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</si>
  <si>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</si>
  <si>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</si>
  <si>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</si>
  <si>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</si>
  <si>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</si>
  <si>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</si>
  <si>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</si>
  <si>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</si>
  <si>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</si>
  <si>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</si>
  <si>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</si>
  <si>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</si>
  <si>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</si>
  <si>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</si>
  <si>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</si>
  <si>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</si>
  <si>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</si>
  <si>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</si>
  <si>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</si>
  <si>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</si>
  <si>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</si>
  <si>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</si>
  <si>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</si>
  <si>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</si>
  <si>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</si>
  <si>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</si>
  <si>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</si>
  <si>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</si>
  <si>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</si>
  <si>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</si>
  <si>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</si>
  <si>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</si>
  <si>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</si>
  <si>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</si>
  <si>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</si>
  <si>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</si>
  <si>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</si>
  <si>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</si>
  <si>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</si>
  <si>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表3-1</t>
  </si>
  <si>
    <t>一般公共预算基本支出预算表</t>
  </si>
  <si>
    <t>经济分类科目</t>
  </si>
  <si>
    <t>人员经费</t>
  </si>
  <si>
    <t>公用经费</t>
  </si>
  <si>
    <r>
      <rPr>
        <sz val="11"/>
        <color indexed="8"/>
        <rFont val="Dialog.plain"/>
        <charset val="134"/>
      </rPr>
      <t> 工资福利支出</t>
    </r>
  </si>
  <si>
    <r>
      <rPr>
        <sz val="11"/>
        <color indexed="8"/>
        <rFont val="Dialog.plain"/>
        <charset val="134"/>
      </rPr>
      <t>301</t>
    </r>
  </si>
  <si>
    <r>
      <rPr>
        <sz val="11"/>
        <color indexed="8"/>
        <rFont val="Dialog.plain"/>
        <charset val="134"/>
      </rPr>
      <t>01</t>
    </r>
  </si>
  <si>
    <r>
      <rPr>
        <sz val="11"/>
        <color indexed="8"/>
        <rFont val="Dialog.plain"/>
        <charset val="134"/>
      </rPr>
      <t>  基本工资</t>
    </r>
  </si>
  <si>
    <r>
      <rPr>
        <sz val="11"/>
        <color indexed="8"/>
        <rFont val="Dialog.plain"/>
        <charset val="134"/>
      </rPr>
      <t>02</t>
    </r>
  </si>
  <si>
    <r>
      <rPr>
        <sz val="11"/>
        <color indexed="8"/>
        <rFont val="Dialog.plain"/>
        <charset val="134"/>
      </rPr>
      <t>  津贴补贴</t>
    </r>
  </si>
  <si>
    <r>
      <rPr>
        <sz val="11"/>
        <color indexed="8"/>
        <rFont val="Dialog.plain"/>
        <charset val="134"/>
      </rPr>
      <t>   艰苦边远地区津贴</t>
    </r>
  </si>
  <si>
    <r>
      <rPr>
        <sz val="11"/>
        <color indexed="8"/>
        <rFont val="Dialog.plain"/>
        <charset val="134"/>
      </rPr>
      <t>   高海拔地区折算工龄补贴</t>
    </r>
  </si>
  <si>
    <r>
      <rPr>
        <sz val="11"/>
        <color indexed="8"/>
        <rFont val="Dialog.plain"/>
        <charset val="134"/>
      </rPr>
      <t>   公务员规范津贴补贴</t>
    </r>
  </si>
  <si>
    <r>
      <rPr>
        <sz val="11"/>
        <color indexed="8"/>
        <rFont val="Dialog.plain"/>
        <charset val="134"/>
      </rPr>
      <t>03</t>
    </r>
  </si>
  <si>
    <r>
      <rPr>
        <sz val="11"/>
        <color indexed="8"/>
        <rFont val="Dialog.plain"/>
        <charset val="134"/>
      </rPr>
      <t>  奖金</t>
    </r>
  </si>
  <si>
    <r>
      <rPr>
        <sz val="11"/>
        <color indexed="8"/>
        <rFont val="Dialog.plain"/>
        <charset val="134"/>
      </rPr>
      <t>   年终一次性奖金</t>
    </r>
  </si>
  <si>
    <r>
      <rPr>
        <sz val="11"/>
        <color indexed="8"/>
        <rFont val="Dialog.plain"/>
        <charset val="134"/>
      </rPr>
      <t>   绩效奖金</t>
    </r>
  </si>
  <si>
    <r>
      <rPr>
        <sz val="11"/>
        <color indexed="8"/>
        <rFont val="Dialog.plain"/>
        <charset val="134"/>
      </rPr>
      <t>08</t>
    </r>
  </si>
  <si>
    <r>
      <rPr>
        <sz val="11"/>
        <color indexed="8"/>
        <rFont val="Dialog.plain"/>
        <charset val="134"/>
      </rPr>
      <t>  机关事业单位基本养老保险缴费</t>
    </r>
  </si>
  <si>
    <r>
      <rPr>
        <sz val="11"/>
        <color indexed="8"/>
        <rFont val="Dialog.plain"/>
        <charset val="134"/>
      </rPr>
      <t>09</t>
    </r>
  </si>
  <si>
    <r>
      <rPr>
        <sz val="11"/>
        <color indexed="8"/>
        <rFont val="Dialog.plain"/>
        <charset val="134"/>
      </rPr>
      <t>  职业年金缴费</t>
    </r>
  </si>
  <si>
    <r>
      <rPr>
        <sz val="11"/>
        <color indexed="8"/>
        <rFont val="Dialog.plain"/>
        <charset val="134"/>
      </rPr>
      <t>10</t>
    </r>
  </si>
  <si>
    <r>
      <rPr>
        <sz val="11"/>
        <color indexed="8"/>
        <rFont val="Dialog.plain"/>
        <charset val="134"/>
      </rPr>
      <t>  职工基本医疗保险缴费</t>
    </r>
  </si>
  <si>
    <r>
      <rPr>
        <sz val="11"/>
        <color indexed="8"/>
        <rFont val="Dialog.plain"/>
        <charset val="134"/>
      </rPr>
      <t>11</t>
    </r>
  </si>
  <si>
    <r>
      <rPr>
        <sz val="11"/>
        <color indexed="8"/>
        <rFont val="Dialog.plain"/>
        <charset val="134"/>
      </rPr>
      <t>  公务员医疗补助缴费</t>
    </r>
  </si>
  <si>
    <r>
      <rPr>
        <sz val="11"/>
        <color indexed="8"/>
        <rFont val="Dialog.plain"/>
        <charset val="134"/>
      </rPr>
      <t>12</t>
    </r>
  </si>
  <si>
    <r>
      <rPr>
        <sz val="11"/>
        <color indexed="8"/>
        <rFont val="Dialog.plain"/>
        <charset val="134"/>
      </rPr>
      <t>  其他社会保障缴费</t>
    </r>
  </si>
  <si>
    <r>
      <rPr>
        <sz val="11"/>
        <color indexed="8"/>
        <rFont val="Dialog.plain"/>
        <charset val="134"/>
      </rPr>
      <t>   失业保险</t>
    </r>
  </si>
  <si>
    <r>
      <rPr>
        <sz val="11"/>
        <color indexed="8"/>
        <rFont val="Dialog.plain"/>
        <charset val="134"/>
      </rPr>
      <t>   工伤保险</t>
    </r>
  </si>
  <si>
    <r>
      <rPr>
        <sz val="11"/>
        <color indexed="8"/>
        <rFont val="Dialog.plain"/>
        <charset val="134"/>
      </rPr>
      <t>13</t>
    </r>
  </si>
  <si>
    <r>
      <rPr>
        <sz val="11"/>
        <color indexed="8"/>
        <rFont val="Dialog.plain"/>
        <charset val="134"/>
      </rPr>
      <t>  住房公积金</t>
    </r>
  </si>
  <si>
    <r>
      <rPr>
        <sz val="11"/>
        <color indexed="8"/>
        <rFont val="Dialog.plain"/>
        <charset val="134"/>
      </rPr>
      <t>99</t>
    </r>
  </si>
  <si>
    <r>
      <rPr>
        <sz val="11"/>
        <color indexed="8"/>
        <rFont val="Dialog.plain"/>
        <charset val="134"/>
      </rPr>
      <t>  其他工资福利支出</t>
    </r>
  </si>
  <si>
    <r>
      <rPr>
        <sz val="11"/>
        <color indexed="8"/>
        <rFont val="Dialog.plain"/>
        <charset val="134"/>
      </rPr>
      <t>   编制外长聘人员经费</t>
    </r>
  </si>
  <si>
    <r>
      <rPr>
        <sz val="11"/>
        <color indexed="8"/>
        <rFont val="Dialog.plain"/>
        <charset val="134"/>
      </rPr>
      <t> 商品和服务支出</t>
    </r>
  </si>
  <si>
    <r>
      <rPr>
        <sz val="11"/>
        <color indexed="8"/>
        <rFont val="Dialog.plain"/>
        <charset val="134"/>
      </rPr>
      <t>302</t>
    </r>
  </si>
  <si>
    <r>
      <rPr>
        <sz val="11"/>
        <color indexed="8"/>
        <rFont val="Dialog.plain"/>
        <charset val="134"/>
      </rPr>
      <t>  办公费</t>
    </r>
  </si>
  <si>
    <r>
      <rPr>
        <sz val="11"/>
        <color indexed="8"/>
        <rFont val="Dialog.plain"/>
        <charset val="134"/>
      </rPr>
      <t>05</t>
    </r>
  </si>
  <si>
    <r>
      <rPr>
        <sz val="11"/>
        <color indexed="8"/>
        <rFont val="Dialog.plain"/>
        <charset val="134"/>
      </rPr>
      <t>  水费</t>
    </r>
  </si>
  <si>
    <r>
      <rPr>
        <sz val="11"/>
        <color indexed="8"/>
        <rFont val="Dialog.plain"/>
        <charset val="134"/>
      </rPr>
      <t>07</t>
    </r>
  </si>
  <si>
    <r>
      <rPr>
        <sz val="11"/>
        <color indexed="8"/>
        <rFont val="Dialog.plain"/>
        <charset val="134"/>
      </rPr>
      <t>  邮电费</t>
    </r>
  </si>
  <si>
    <r>
      <rPr>
        <sz val="11"/>
        <color indexed="8"/>
        <rFont val="Dialog.plain"/>
        <charset val="134"/>
      </rPr>
      <t>  取暖费</t>
    </r>
  </si>
  <si>
    <r>
      <rPr>
        <sz val="11"/>
        <color indexed="8"/>
        <rFont val="Dialog.plain"/>
        <charset val="134"/>
      </rPr>
      <t>  差旅费</t>
    </r>
  </si>
  <si>
    <r>
      <rPr>
        <sz val="11"/>
        <color indexed="8"/>
        <rFont val="Dialog.plain"/>
        <charset val="134"/>
      </rPr>
      <t>  维修（护）费</t>
    </r>
  </si>
  <si>
    <r>
      <rPr>
        <sz val="11"/>
        <color indexed="8"/>
        <rFont val="Dialog.plain"/>
        <charset val="134"/>
      </rPr>
      <t>16</t>
    </r>
  </si>
  <si>
    <r>
      <rPr>
        <sz val="11"/>
        <color indexed="8"/>
        <rFont val="Dialog.plain"/>
        <charset val="134"/>
      </rPr>
      <t>  培训费</t>
    </r>
  </si>
  <si>
    <r>
      <rPr>
        <sz val="11"/>
        <color indexed="8"/>
        <rFont val="Dialog.plain"/>
        <charset val="134"/>
      </rPr>
      <t>17</t>
    </r>
  </si>
  <si>
    <r>
      <rPr>
        <sz val="11"/>
        <color indexed="8"/>
        <rFont val="Dialog.plain"/>
        <charset val="134"/>
      </rPr>
      <t>  公务接待费</t>
    </r>
  </si>
  <si>
    <r>
      <rPr>
        <sz val="11"/>
        <color indexed="8"/>
        <rFont val="Dialog.plain"/>
        <charset val="134"/>
      </rPr>
      <t>31</t>
    </r>
  </si>
  <si>
    <r>
      <rPr>
        <sz val="11"/>
        <color indexed="8"/>
        <rFont val="Dialog.plain"/>
        <charset val="134"/>
      </rPr>
      <t>  公务用车运行维护费</t>
    </r>
  </si>
  <si>
    <r>
      <rPr>
        <sz val="11"/>
        <color indexed="8"/>
        <rFont val="Dialog.plain"/>
        <charset val="134"/>
      </rPr>
      <t>  其他商品和服务支出</t>
    </r>
  </si>
  <si>
    <r>
      <rPr>
        <sz val="11"/>
        <color indexed="8"/>
        <rFont val="Dialog.plain"/>
        <charset val="134"/>
      </rPr>
      <t>   党组织活动经费</t>
    </r>
  </si>
  <si>
    <r>
      <rPr>
        <sz val="11"/>
        <color indexed="8"/>
        <rFont val="Dialog.plain"/>
        <charset val="134"/>
      </rPr>
      <t>   离退休人员公用经费等</t>
    </r>
  </si>
  <si>
    <r>
      <rPr>
        <sz val="11"/>
        <color indexed="8"/>
        <rFont val="Dialog.plain"/>
        <charset val="134"/>
      </rPr>
      <t>   残疾人就业保障金</t>
    </r>
  </si>
  <si>
    <r>
      <rPr>
        <sz val="11"/>
        <color indexed="8"/>
        <rFont val="Dialog.plain"/>
        <charset val="134"/>
      </rPr>
      <t>   体检费</t>
    </r>
  </si>
  <si>
    <r>
      <rPr>
        <sz val="11"/>
        <color indexed="8"/>
        <rFont val="Dialog.plain"/>
        <charset val="134"/>
      </rPr>
      <t>   其他商品和服务支出</t>
    </r>
  </si>
  <si>
    <r>
      <rPr>
        <sz val="11"/>
        <color indexed="8"/>
        <rFont val="Dialog.plain"/>
        <charset val="134"/>
      </rPr>
      <t> 对个人和家庭的补助</t>
    </r>
  </si>
  <si>
    <r>
      <rPr>
        <sz val="11"/>
        <color indexed="8"/>
        <rFont val="Dialog.plain"/>
        <charset val="134"/>
      </rPr>
      <t>303</t>
    </r>
  </si>
  <si>
    <r>
      <rPr>
        <sz val="11"/>
        <color indexed="8"/>
        <rFont val="Dialog.plain"/>
        <charset val="134"/>
      </rPr>
      <t>  生活补助</t>
    </r>
  </si>
  <si>
    <r>
      <rPr>
        <sz val="11"/>
        <color indexed="8"/>
        <rFont val="Dialog.plain"/>
        <charset val="134"/>
      </rPr>
      <t>   离退休人员年定额补助</t>
    </r>
  </si>
  <si>
    <r>
      <rPr>
        <sz val="11"/>
        <color indexed="8"/>
        <rFont val="Dialog.plain"/>
        <charset val="134"/>
      </rPr>
      <t>  奖励金</t>
    </r>
  </si>
  <si>
    <r>
      <rPr>
        <sz val="11"/>
        <color indexed="8"/>
        <rFont val="Dialog.plain"/>
        <charset val="134"/>
      </rPr>
      <t>   独生子女父母奖励</t>
    </r>
  </si>
  <si>
    <t>表3-2</t>
  </si>
  <si>
    <t>一般公共预算项目支出预算表</t>
  </si>
  <si>
    <t>单位名称（项目）</t>
  </si>
  <si>
    <t>金额</t>
  </si>
  <si>
    <r>
      <rPr>
        <sz val="11"/>
        <color indexed="8"/>
        <rFont val="Dialog.plain"/>
        <charset val="134"/>
      </rPr>
      <t>  对外宣传工作经费</t>
    </r>
  </si>
  <si>
    <r>
      <rPr>
        <sz val="11"/>
        <color indexed="8"/>
        <rFont val="Dialog.plain"/>
        <charset val="134"/>
      </rPr>
      <t>  博览会及五个一评选工作经费</t>
    </r>
  </si>
  <si>
    <r>
      <rPr>
        <sz val="11"/>
        <color indexed="8"/>
        <rFont val="Dialog.plain"/>
        <charset val="134"/>
      </rPr>
      <t>  州委中心组专题学习、基层理论宣讲</t>
    </r>
  </si>
  <si>
    <r>
      <rPr>
        <sz val="11"/>
        <color indexed="8"/>
        <rFont val="Dialog.plain"/>
        <charset val="134"/>
      </rPr>
      <t>  群众宣传教育、“三下乡”暨政策宣讲活动费</t>
    </r>
  </si>
  <si>
    <r>
      <rPr>
        <sz val="11"/>
        <color indexed="8"/>
        <rFont val="Dialog.plain"/>
        <charset val="134"/>
      </rPr>
      <t>  川观新闻阿坝频道服务采购项目经费</t>
    </r>
  </si>
  <si>
    <r>
      <rPr>
        <sz val="11"/>
        <color indexed="8"/>
        <rFont val="Dialog.plain"/>
        <charset val="134"/>
      </rPr>
      <t>  四川日报《市州观察·阿坝》栏目政府购买服务项目</t>
    </r>
  </si>
  <si>
    <r>
      <rPr>
        <sz val="11"/>
        <color indexed="8"/>
        <rFont val="Dialog.plain"/>
        <charset val="134"/>
      </rPr>
      <t>  文明办工作经费</t>
    </r>
  </si>
  <si>
    <r>
      <rPr>
        <sz val="11"/>
        <color indexed="8"/>
        <rFont val="Dialog.plain"/>
        <charset val="134"/>
      </rPr>
      <t>  身边好人慰问</t>
    </r>
  </si>
  <si>
    <r>
      <rPr>
        <sz val="11"/>
        <color indexed="8"/>
        <rFont val="Dialog.plain"/>
        <charset val="134"/>
      </rPr>
      <t>  文明城市创建模拟测评</t>
    </r>
  </si>
  <si>
    <r>
      <rPr>
        <sz val="11"/>
        <color indexed="8"/>
        <rFont val="Dialog.plain"/>
        <charset val="134"/>
      </rPr>
      <t>  阿坝州长征国家文化公园建设领导小组办公室工作经费</t>
    </r>
  </si>
  <si>
    <r>
      <rPr>
        <sz val="11"/>
        <color indexed="8"/>
        <rFont val="Dialog.plain"/>
        <charset val="134"/>
      </rPr>
      <t>  阿坝州全民国防教育工作领导小组办公室工作经费</t>
    </r>
  </si>
  <si>
    <r>
      <rPr>
        <sz val="11"/>
        <color indexed="8"/>
        <rFont val="Dialog.plain"/>
        <charset val="134"/>
      </rPr>
      <t>  州委宣传部公务用车车辆大修</t>
    </r>
  </si>
  <si>
    <r>
      <rPr>
        <sz val="11"/>
        <color indexed="8"/>
        <rFont val="Dialog.plain"/>
        <charset val="134"/>
      </rPr>
      <t>  群众工作“石榴籽”工程宣传教育行动工作经费</t>
    </r>
  </si>
  <si>
    <r>
      <rPr>
        <sz val="11"/>
        <color indexed="8"/>
        <rFont val="Dialog.plain"/>
        <charset val="134"/>
      </rPr>
      <t>  打印机采购</t>
    </r>
  </si>
  <si>
    <r>
      <rPr>
        <sz val="11"/>
        <color indexed="8"/>
        <rFont val="Dialog.plain"/>
        <charset val="134"/>
      </rPr>
      <t>  办公设备及食堂餐厨设备采购</t>
    </r>
  </si>
  <si>
    <r>
      <rPr>
        <sz val="11"/>
        <color indexed="8"/>
        <rFont val="Dialog.plain"/>
        <charset val="134"/>
      </rPr>
      <t>  阿坝州委宣传部机关办公用房及食堂维修改造项目</t>
    </r>
  </si>
  <si>
    <r>
      <rPr>
        <sz val="11"/>
        <color indexed="8"/>
        <rFont val="Dialog.plain"/>
        <charset val="134"/>
      </rPr>
      <t>  统筹开展阿坝州“十五五”文化发展规划编制</t>
    </r>
  </si>
  <si>
    <t>表3-3</t>
  </si>
  <si>
    <t>一般公共预算“三公”经费支出预算表</t>
  </si>
  <si>
    <t>单位编码</t>
  </si>
  <si>
    <t>单位名称</t>
  </si>
  <si>
    <t>当年财政拨款预算安排</t>
  </si>
  <si>
    <t>公务用车购置及运行费</t>
  </si>
  <si>
    <t>公务用车购置费</t>
  </si>
  <si>
    <t>公务用车运行费</t>
  </si>
  <si>
    <r>
      <rPr>
        <sz val="11"/>
        <color indexed="8"/>
        <rFont val="Dialog.plain"/>
        <charset val="134"/>
      </rPr>
      <t> 州委宣传部</t>
    </r>
  </si>
  <si>
    <t>表4</t>
  </si>
  <si>
    <t>政府性基金支出预算表</t>
  </si>
  <si>
    <t>本年政府性基金预算支出</t>
  </si>
  <si>
    <t>无</t>
  </si>
  <si>
    <t>表4-1</t>
  </si>
  <si>
    <t>政府性基金预算“三公”经费支出预算表</t>
  </si>
  <si>
    <t>表5</t>
  </si>
  <si>
    <t>国有资本经营预算支出预算表</t>
  </si>
  <si>
    <t>本年国有资本经营预算支出</t>
  </si>
  <si>
    <t>2026年部门预算项目绩效目标</t>
  </si>
  <si>
    <t>金额单位：万元</t>
  </si>
  <si>
    <t>项目名称</t>
  </si>
  <si>
    <t>预算数</t>
  </si>
  <si>
    <t>年度目标</t>
  </si>
  <si>
    <t>一级指标</t>
  </si>
  <si>
    <t>二级指标</t>
  </si>
  <si>
    <t>三级指标</t>
  </si>
  <si>
    <t>指标性质</t>
  </si>
  <si>
    <t>指标值</t>
  </si>
  <si>
    <t>度量单位</t>
  </si>
  <si>
    <t>权重</t>
  </si>
  <si>
    <t>51320021T000000044679-对外宣传工作经费</t>
  </si>
  <si>
    <t>制作相关外宣品、外宣资料，开展名类活动，做好境内外宣传工作。围绕阿坝州委州政府中心工作、重大活动，结合时间节点，
对阿坝州所辖区域、各条战线的工作亮点进行总结提炼，并予以全方位对外宣传推广，对外树立形象，对内凝聚人心、力量，助
推阿坝跨越发展。打造“天下九寨沟·大美阿坝州”核心品牌。</t>
  </si>
  <si>
    <t>产出指标</t>
  </si>
  <si>
    <t>数量指标</t>
  </si>
  <si>
    <t>制作宣传品数</t>
  </si>
  <si>
    <t>≥</t>
  </si>
  <si>
    <t>1</t>
  </si>
  <si>
    <t>批</t>
  </si>
  <si>
    <t>开展外宣活动次数</t>
  </si>
  <si>
    <t>次</t>
  </si>
  <si>
    <t>质量指标</t>
  </si>
  <si>
    <t>完成宣传品制作的合格率</t>
  </si>
  <si>
    <t>90</t>
  </si>
  <si>
    <t>%</t>
  </si>
  <si>
    <t>开展外宣活动发表稿件的质量达标率</t>
  </si>
  <si>
    <t>时效指标</t>
  </si>
  <si>
    <t>按时完成外宣活动的完成及时率</t>
  </si>
  <si>
    <t>95</t>
  </si>
  <si>
    <t>效益指标</t>
  </si>
  <si>
    <t>社会效益指标</t>
  </si>
  <si>
    <t>促进对外宣传效果</t>
  </si>
  <si>
    <t>定性</t>
  </si>
  <si>
    <t>有效</t>
  </si>
  <si>
    <t>20</t>
  </si>
  <si>
    <t>满意度指标</t>
  </si>
  <si>
    <t>对外宣传工作的满意度</t>
  </si>
  <si>
    <t>成本指标</t>
  </si>
  <si>
    <t>经济成本指标</t>
  </si>
  <si>
    <t>对外宣传费用控制范围</t>
  </si>
  <si>
    <t>≤</t>
  </si>
  <si>
    <t>200</t>
  </si>
  <si>
    <t>万元</t>
  </si>
  <si>
    <t>51320021T000000044685-博览会及五个一评选工作经费</t>
  </si>
  <si>
    <t>　组织创意设计作品、文旅特色产品等参加博览会。组织“五个一工程”评选，推出一批文艺精品</t>
  </si>
  <si>
    <t>组织参加博览会次数</t>
  </si>
  <si>
    <t>5</t>
  </si>
  <si>
    <t>参加带动参与人次</t>
  </si>
  <si>
    <t>100</t>
  </si>
  <si>
    <t>人/次</t>
  </si>
  <si>
    <t>推荐我州特色文旅产品个数</t>
  </si>
  <si>
    <t>个</t>
  </si>
  <si>
    <t>组织参加文艺交流活动次数</t>
  </si>
  <si>
    <t>推荐我州特色文旅产品覆盖率</t>
  </si>
  <si>
    <t>参与博览会、文艺活动覆盖率</t>
  </si>
  <si>
    <t>＝</t>
  </si>
  <si>
    <t>195</t>
  </si>
  <si>
    <t>组织开展活动按时完成率</t>
  </si>
  <si>
    <t>促进文化繁荣的作用</t>
  </si>
  <si>
    <t>服务对象满意度指标</t>
  </si>
  <si>
    <t>群众满意度</t>
  </si>
  <si>
    <t>博览活动成本控制范围</t>
  </si>
  <si>
    <t>51320022T000000355498-州委中心组专题学习、基层理论宣讲</t>
  </si>
  <si>
    <t xml:space="preserve">一是为深入学习贯彻习近平新时代中国特色社会主义思想，切实落实《中国共产党党委（党组）理论学习中心组学习规则》和省委办公厅印发的《关于进一步加强和改进党委（党组）理论学习中心组学习的实施意见》（川委办〔2019〕40号），按照党中央总体部署和省委关于加强领导干部理论学习、提升政治素养的要求，结合阿坝实际，开展州委理论学习中心组专题学习会。
二是根据中央、省委、州委要求，开展基层理论宣讲。
</t>
  </si>
  <si>
    <t>开展基层理论集中宣讲次数</t>
  </si>
  <si>
    <t>3</t>
  </si>
  <si>
    <t>开展州委理论学习中心组学习次数</t>
  </si>
  <si>
    <t>开展州委理论学习中心组学习和基层理论集中宣讲合格率</t>
  </si>
  <si>
    <t>开展州委理论学习中心组学习和基层理论集中宣讲按时完成率</t>
  </si>
  <si>
    <t>推动党的创新理论入脑入心，飞入寻常百姓家</t>
  </si>
  <si>
    <t>参加学习、理论宣讲干部群众满意度</t>
  </si>
  <si>
    <t>所需费用控制不超过方案资金预算</t>
  </si>
  <si>
    <t>41</t>
  </si>
  <si>
    <t>51320022T000000356254-“扫黄打非”工作经费及“书香阿坝·全民阅读”活动</t>
  </si>
  <si>
    <t>一是到各县（市）开展扫黄打非检查工作差旅、公务用车运行费、资料费；二是开展扫黄打非及版权业务工作培训，参训人员50人左右，邀请老师；三是省、州相关培训，差旅费；四是举办“书香阿坝·全民阅读”活动，制作背景、音响租赁、宣传品。</t>
  </si>
  <si>
    <t>举办“书香阿坝·全民阅读”活动次数</t>
  </si>
  <si>
    <t>场次</t>
  </si>
  <si>
    <t>开展扫黄打非市场督导次数</t>
  </si>
  <si>
    <t>2</t>
  </si>
  <si>
    <t>举办“书香阿坝·全民阅读”活动达标率</t>
  </si>
  <si>
    <t>举办“书香阿坝·全民阅读”活动按时完成率</t>
  </si>
  <si>
    <t>提升广大干部群众崇尚读书，形成“好读书、读书好、善读书”的阅读文明风尚“”</t>
  </si>
  <si>
    <t>稳步</t>
  </si>
  <si>
    <t>让干部群众对阅读的满意度</t>
  </si>
  <si>
    <t>活动成本控制范围</t>
  </si>
  <si>
    <t>51320022T000000356286-群众宣传教育、“三下乡”暨政策宣讲活动费</t>
  </si>
  <si>
    <t>中央、省《关于认真深入组织开展文化科技卫生“三下乡”活动的通知》要求，宣传部每年牵头开展州级的送文化科技卫生“三下乡”及法律政策宣讲活动。组织开展群众宣传教育活动，开展送文化、科技、卫生“三下乡”和法律政策宣讲等文化惠民活动。</t>
  </si>
  <si>
    <t>开展文化科技卫生“三下乡”活动次数</t>
  </si>
  <si>
    <t>4</t>
  </si>
  <si>
    <t>参与三下乡活动人数</t>
  </si>
  <si>
    <t>2000</t>
  </si>
  <si>
    <t>人</t>
  </si>
  <si>
    <t>开展文化科技卫生“三下乡”活动合格率</t>
  </si>
  <si>
    <t>开展文化科技卫生“三下乡”活动按时及时完成率</t>
  </si>
  <si>
    <t>促进农村文化建设，改善农村社会风气</t>
  </si>
  <si>
    <t>参与三下乡活动的干部群众满意度</t>
  </si>
  <si>
    <t>充分</t>
  </si>
  <si>
    <t>控制不超过方案资金预算</t>
  </si>
  <si>
    <t>51320022T000000356329-舆情信息工作及政工企业评审工作经费</t>
  </si>
  <si>
    <t>一是为适应新时期舆情信息工作发展需要，健全完善舆情信息工作长效机制，根据中宣部、省委宣传部文件精神立项，使用该项目经费举办会议、开展培训、发放劳务补助等，进一步调动全州舆情信息工作部门（单位）和有关人员的积极性，提高服务大局、服务决策的参谋资政水平。二是切实推进全州新闻序列任职资格评审和思想政治工作从业人员任职资格评审工作，优化全州新闻媒体单位人才队伍结构，合理推进全州企业思想政治工作从业人员梯次培养。</t>
  </si>
  <si>
    <t>发放舆情人员劳务补助次数</t>
  </si>
  <si>
    <t>批次</t>
  </si>
  <si>
    <t>开展全州新闻任职资格评审次数</t>
  </si>
  <si>
    <t>发放舆情人员劳务补助的达标率</t>
  </si>
  <si>
    <t>发放舆情人员劳务补助完成率</t>
  </si>
  <si>
    <t>完成全州新闻任职资格评审工作的达标率</t>
  </si>
  <si>
    <t>开展全州新闻任职资格评审工作按时完成率</t>
  </si>
  <si>
    <t>优化全州新闻媒体单位人才队伍结构</t>
  </si>
  <si>
    <t>级</t>
  </si>
  <si>
    <t>舆情人员的满意度</t>
  </si>
  <si>
    <t>51320022T000000356379-川观新闻阿坝频道服务采购项目经费</t>
  </si>
  <si>
    <t>依据州政府办[2021]Ｊ-197号文件，及时推广阿坝州正能量引导、推广阿坝州乡村振兴、全域旅游等政策执行情况等方面的推广</t>
  </si>
  <si>
    <t>在川观新闻刊发稿件数量</t>
  </si>
  <si>
    <t>篇</t>
  </si>
  <si>
    <t>在川观新闻刊发稿件数量完成率</t>
  </si>
  <si>
    <t>在川观新闻刊发稿件达标率</t>
  </si>
  <si>
    <t>在川观新闻刊发稿件完成时间</t>
  </si>
  <si>
    <t>推广政策执行</t>
  </si>
  <si>
    <t>社会受众的满意度</t>
  </si>
  <si>
    <t>刊发稿件成本控制范围</t>
  </si>
  <si>
    <t>30</t>
  </si>
  <si>
    <t>51320022T000000356387-四川日报《市州观察·阿坝》栏目政府购买服务项目</t>
  </si>
  <si>
    <t>在川观新闻阿坝频道刊发阿坝原创内容500余条，创新开设栏目约10个等，不断扩大阿坝州在全省的舆论影响力。</t>
  </si>
  <si>
    <t>在市州观察刊发稿件数量</t>
  </si>
  <si>
    <t>篇（部）</t>
  </si>
  <si>
    <t>在市州观察刊发期数</t>
  </si>
  <si>
    <t>期</t>
  </si>
  <si>
    <t>在市州观察刊发稿件达标率</t>
  </si>
  <si>
    <t>在市州观察刊发稿件按时完成率</t>
  </si>
  <si>
    <t>提升阿坝州对外宣传的知名度</t>
  </si>
  <si>
    <t>效果</t>
  </si>
  <si>
    <t>社会各级对外宣传工作满意度</t>
  </si>
  <si>
    <t>市州观察刊发稿件成本控制范围</t>
  </si>
  <si>
    <t>51320022T000000356440-文明办工作经费</t>
  </si>
  <si>
    <t>本着“从群众中来，到群众中去”的原则，将评选的重点向一线倾斜，向普通群众倾斜，使评出的典型可亲、可敬、可学，推得出、立得住、树得起，最大限度地提升道德模范、“身边好人”评选活动的吸引力、感召力，社会各界群众对道德模范、“身边好人”评选活动的关注度、知晓率、参与度空前高涨，实现了从“群众评”到“评群众”的可喜转变。</t>
  </si>
  <si>
    <t>开展文明城市专项检查次数</t>
  </si>
  <si>
    <t>培训次数</t>
  </si>
  <si>
    <t>开展新时代文明实践中心建设专项检查次数</t>
  </si>
  <si>
    <t>开展专项检查达标率</t>
  </si>
  <si>
    <t>开展专项检查按时完成及时率</t>
  </si>
  <si>
    <t>树立共同的理想信念和精神支柱，提供人民的科学化水平</t>
  </si>
  <si>
    <t>让干部群众对讲文明的满意度</t>
  </si>
  <si>
    <t>70</t>
  </si>
  <si>
    <t>51320022T000000356464-身边好人慰问</t>
  </si>
  <si>
    <t>大力弘扬和践行社会主义核心价值观，更好地发挥道德模范及身边好人的示范引领作用，体现党委、政府和社会各界对先进典型的关心关爱，进一步树立“德者有得、好人好报”的鲜明价值导向，营造崇德向善的良好社会氛围。</t>
  </si>
  <si>
    <t>慰问身边好人完成率</t>
  </si>
  <si>
    <t>慰问身边好人人数</t>
  </si>
  <si>
    <t>身边好人慰问活动覆盖率</t>
  </si>
  <si>
    <t>2025年慰问完成及时率</t>
  </si>
  <si>
    <t>提升弘扬和践行社会主义核心价值观</t>
  </si>
  <si>
    <t>发挥先进典型示范作用</t>
  </si>
  <si>
    <t>身边人崇德向善的满意度</t>
  </si>
  <si>
    <t>慰问成本控制范围</t>
  </si>
  <si>
    <t>51320022T000000356466-文明城市创建模拟测评</t>
  </si>
  <si>
    <t>按照《全国文明城市测评体系》，测评人员根据各县（市）上报的点位信息,随机抽辖区内广场、公园、公交线路、公交站点、出租车、汽车站、火车站、主干道、商业大街、交通路口、社区、网吧等重点公共场所,自行进行实地暗访考察,查看并记录相关问题。对辖区内治安环境、“黄赌毒”现象、乱扔垃圾、公共设施、交通秩序、公共场所喧哗、公交让座、为他人指路、公益活动、志愿服务、道德模范身边好人评选、迎世博迎全运讲文明、创建文明城市的看法评价认同知晓有关情况。</t>
  </si>
  <si>
    <t>开展县（市）文明城市创建模拟测评县个数</t>
  </si>
  <si>
    <t>6</t>
  </si>
  <si>
    <t>份/县</t>
  </si>
  <si>
    <t>开展县（市）文明城市创建模拟测评走访人数</t>
  </si>
  <si>
    <t>开展文明城市创建模拟测评达标率</t>
  </si>
  <si>
    <t>开展县（市）文明城市创建模拟测评按时完成率</t>
  </si>
  <si>
    <t>提升城市治理能力和治理水平</t>
  </si>
  <si>
    <t>干部群众对城市建设满意度</t>
  </si>
  <si>
    <t>文明城市创建模拟测评成本控制范围</t>
  </si>
  <si>
    <t>51320022T000006589509-阿坝州长征国家文化公园建设领导小组办公室工作经费</t>
  </si>
  <si>
    <t>项目保护开发和利用红色资源，打造红色品牌，发扬革命精神，传承红色基因，推动社会主义先进文化建设，带动地方经济发展和群众增收。</t>
  </si>
  <si>
    <t>培训会议次数</t>
  </si>
  <si>
    <t>培训会议覆盖人数</t>
  </si>
  <si>
    <t>开展培训合格率</t>
  </si>
  <si>
    <t>落实推进全州长征国家文化公园建设完成时效</t>
  </si>
  <si>
    <t>促进红色资源开发保护有效利用，发扬革命精神，传承红色基因</t>
  </si>
  <si>
    <t>干部群众对落实推进长征国家文化公园建设的满意度</t>
  </si>
  <si>
    <t>51320023R000009914893-工资性支出</t>
  </si>
  <si>
    <t>严格执行相关政策，保障工资及时、足额发放或社保及时、足额缴纳，预算编制科学合理，减少结余资金。</t>
  </si>
  <si>
    <t>发放（缴纳）覆盖率</t>
  </si>
  <si>
    <t>60</t>
  </si>
  <si>
    <t>足额保障率（参保率）</t>
  </si>
  <si>
    <t>51320023R000009915221-单位缴费</t>
  </si>
  <si>
    <t>51320023R000009915925-聘用人员经费</t>
  </si>
  <si>
    <t>51320023T000007879831-阿坝州全民国防教育工作领导小组办公室工作经费</t>
  </si>
  <si>
    <t>顺利推进和开展我州全民国防教育工作，切实做好全民国防教育工作，增强全民国防意识。在全州干部群众中营造关心国防、建设国防、保卫国防胡浓厚氛围。</t>
  </si>
  <si>
    <t>开展全民国防教育培训会议次数</t>
  </si>
  <si>
    <t>覆盖人数</t>
  </si>
  <si>
    <t>10000</t>
  </si>
  <si>
    <t>开展全民国防教育培训合格率</t>
  </si>
  <si>
    <t>推进全民国防教育活动及时率</t>
  </si>
  <si>
    <t>弘扬爱国主义精神，增效全民国防意识。</t>
  </si>
  <si>
    <t>干部群众满意度</t>
  </si>
  <si>
    <t>51320023Y000009917272-日常公用经费</t>
  </si>
  <si>
    <t>提高预算编制质量，严格执行预算，保障单位日常运转。</t>
  </si>
  <si>
    <t>科目调整次数</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</si>
  <si>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</si>
  <si>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</si>
  <si>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</si>
  <si>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</si>
  <si>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</si>
  <si>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</si>
  <si>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51320025T000012433761-州委宣传部公务用车车辆大修</t>
  </si>
  <si>
    <t>预计2辆公务用车进行大修，保质保量完成，减少安全隐患。</t>
  </si>
  <si>
    <t>车辆大修辆数</t>
  </si>
  <si>
    <t>辆</t>
  </si>
  <si>
    <t>车辆故障率</t>
  </si>
  <si>
    <t>项目完成时间</t>
  </si>
  <si>
    <t>月</t>
  </si>
  <si>
    <t>用车安全提升情况</t>
  </si>
  <si>
    <t>显著</t>
  </si>
  <si>
    <t>乘车及开车人员满意度</t>
  </si>
  <si>
    <t>成本控制率</t>
  </si>
  <si>
    <t>生态环境成本指标</t>
  </si>
  <si>
    <t>有害气体排放率</t>
  </si>
  <si>
    <t>51320025Y000012974203-日常公用经费（其他运转类）</t>
  </si>
  <si>
    <t>51320026R000014610209-独生子女父母奖励</t>
  </si>
  <si>
    <t>51320026T000014708881-群众工作“石榴籽”工程宣传教育行动工作经费</t>
  </si>
  <si>
    <t>每个村培养一支宣讲队，以户为单位，深入开展精准化、对象化的宣传教育工作，达到每户至少有一个懂政策、懂法律的明白人。</t>
  </si>
  <si>
    <t>懂政策、懂法律的明白人数</t>
  </si>
  <si>
    <t>户</t>
  </si>
  <si>
    <t>村宣讲队培养</t>
  </si>
  <si>
    <t>1124</t>
  </si>
  <si>
    <t>开展现场推进会次数</t>
  </si>
  <si>
    <t>群众宣讲覆盖率</t>
  </si>
  <si>
    <t>政策理论宣讲员、基层网格员培训覆盖率</t>
  </si>
  <si>
    <t>守法文明家庭、诚实守信户、团结友爱户、环境洁美户占比</t>
  </si>
  <si>
    <t>宣传教育行动干部群众满意度</t>
  </si>
  <si>
    <t>资金预算金额</t>
  </si>
  <si>
    <t>51320026T000014757476-打印机采购</t>
  </si>
  <si>
    <t>部分老旧打印机设备已达到使用年限、故障频发无法修复已经机关事务管理局批准报废（已报废16台），现有打印机数量及性能已无法匹配实际办公需求，本次采购将补齐设备缺口，保障办公室及相关业务科室日常办公高效开展。</t>
  </si>
  <si>
    <t>设备采购与人员需求匹配率</t>
  </si>
  <si>
    <t>采购打印机数量</t>
  </si>
  <si>
    <t>办公基本条件保证率</t>
  </si>
  <si>
    <t>采购验收合格率</t>
  </si>
  <si>
    <t>完成采购时间</t>
  </si>
  <si>
    <t>资金执行控制在预算数</t>
  </si>
  <si>
    <t>万</t>
  </si>
  <si>
    <t>可持续发展指标</t>
  </si>
  <si>
    <t>保障办公室及业务科室办公率</t>
  </si>
  <si>
    <t>办公室及业务科室满意度</t>
  </si>
  <si>
    <t>51320026T000014786435-办公设备及食堂餐厨设备采购</t>
  </si>
  <si>
    <t>1.？办公设备方面：完成党政高清会议室8人主席台、35张条形会议桌等全部办公设备采购安装，设备材质符合E1级环保、GB18580等相关标准，音视频设备频响、功率等技术参数达标，会议组网及网络设备运行稳定，满足高清会议、视像跟踪、投票表决等功能需求，提升会议质量与效率。
 2.？餐厨设备方面：按清单完成餐桌、餐椅、燃气灶具、厨具餐具等全部餐厨设备采购交付，材质符合食品接触安全标准，设备安装牢固、运行正常，能满足机关干部职工就餐及食堂规范化运营需求，保障饮食安全与就餐体验。
 3.？整体执行方面：项目总费用控制在658985元预算内，无超支情况；设备交付安装周期符合约定，质保服务落实到位；机关干部对会议设备使用便捷性、食堂设备实用性的满意度达95%以上，全面达成项目预算目标。</t>
  </si>
  <si>
    <t>设备运行稳定性</t>
  </si>
  <si>
    <t>98</t>
  </si>
  <si>
    <t>设备材质达标率</t>
  </si>
  <si>
    <t>1001</t>
  </si>
  <si>
    <t>设备质保期</t>
  </si>
  <si>
    <t>年</t>
  </si>
  <si>
    <t>设备交付及安装完成时间</t>
  </si>
  <si>
    <t>40</t>
  </si>
  <si>
    <t>天</t>
  </si>
  <si>
    <t>设备使用寿命</t>
  </si>
  <si>
    <t>会议保障能力提升</t>
  </si>
  <si>
    <t>食堂服务质量改善</t>
  </si>
  <si>
    <t>干部职工对食堂设备满意度</t>
  </si>
  <si>
    <t>机关干部对会议设备满意度</t>
  </si>
  <si>
    <t>项目总费用控制在预算数内</t>
  </si>
  <si>
    <t>56.70</t>
  </si>
  <si>
    <t>51320026T000014832791-阿坝州委宣传部机关办公用房及食堂维修改造项目</t>
  </si>
  <si>
    <t>完成办公用房合规化改造、食堂改扩建及高清视频会议室建设，所有工程质量达标；满足机关办公、就餐及会议需求</t>
  </si>
  <si>
    <t>高清视频会议室建设数量</t>
  </si>
  <si>
    <t>台</t>
  </si>
  <si>
    <t>办公用房改造面积</t>
  </si>
  <si>
    <t>300</t>
  </si>
  <si>
    <t>平方米</t>
  </si>
  <si>
    <t>食堂就餐容纳人数</t>
  </si>
  <si>
    <t>71</t>
  </si>
  <si>
    <t>工程质量达标率</t>
  </si>
  <si>
    <t>办公环境安全隐患消除率</t>
  </si>
  <si>
    <t>干部职工就餐需求满足率</t>
  </si>
  <si>
    <t>办公用房及食堂维修改造工程费用不超过预算金额61.54万元</t>
  </si>
  <si>
    <t>61.54</t>
  </si>
  <si>
    <t>51320026T000014843419-统筹开展阿坝州“十五五”文化发展规划编制</t>
  </si>
  <si>
    <t>坚持以习近平新时代中国特色社会主义思想为指导，深入贯彻落实习近平文化思想，全面贯彻党的二十大和二十届二中、三中全会精神，深入落实文化强国战略部署和习近平总书记对四川工作系列重要指示精神，认真落实省委、州委十二届六次、七次全会精神，完整准确全面贯彻新发展理念，推动文化强州建设再上新台阶阶。</t>
  </si>
  <si>
    <t>编制“十五五”文化发展规划数量</t>
  </si>
  <si>
    <t>份</t>
  </si>
  <si>
    <t>规划项目清单数量</t>
  </si>
  <si>
    <t>规范文本与上级文化发展政策、规划衔接符合度</t>
  </si>
  <si>
    <t>规划评审会、征求意见会等专项会议召开次数</t>
  </si>
  <si>
    <t>完成规划时效性</t>
  </si>
  <si>
    <t>多民族文化交融活动开展成效</t>
  </si>
  <si>
    <t>80</t>
  </si>
  <si>
    <t>社会公众满意率</t>
  </si>
  <si>
    <t>控制不超过预算资金金额</t>
  </si>
  <si>
    <t>中共阿坝州委宣传部单位整体支出绩效目标申报表</t>
  </si>
  <si>
    <t>中共阿坝州委宣传部</t>
  </si>
  <si>
    <t xml:space="preserve">年度   主要    任务 </t>
  </si>
  <si>
    <t>任务名称</t>
  </si>
  <si>
    <t>主要内容</t>
  </si>
  <si>
    <t>总额</t>
  </si>
  <si>
    <t>财政拨款</t>
  </si>
  <si>
    <t>其他资金</t>
  </si>
  <si>
    <t>工资性支出</t>
  </si>
  <si>
    <t>单位缴费</t>
  </si>
  <si>
    <t>聘用人员经费</t>
  </si>
  <si>
    <t>日常公用经费</t>
  </si>
  <si>
    <t>退休人员经费</t>
  </si>
  <si>
    <t>目标绩效奖</t>
  </si>
  <si>
    <t>日常公用经费（其他运转类）</t>
  </si>
  <si>
    <t>项目经费</t>
  </si>
  <si>
    <t>做好舆论引导，新闻宣传，对外宣传，文明创建，公共服务，文化惠民活动的宣传</t>
  </si>
  <si>
    <t>年度   总体   目标</t>
  </si>
  <si>
    <t>负责全州理论教育、理论研究、理论宣传和理论队伍建设等方面的业务指导工作；州委中心组学习、调查研究全州宣传思想工作的方针、政策和法规建设、全州文化艺术事业进行宏观指导和协调方面、全州新闻队伍建设、新闻系列职称评定、文明办、全州性精神文明的组织协调和联络工作；负责外宣工作综合报告、重要文件的起草工作。</t>
  </si>
  <si>
    <t>绩    效    目    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</si>
</sst>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
    <numFmt numFmtId="178" formatCode="#,##0.0000"/>
  </numFmts>
  <fonts count="44">
    <font>
      <sz val="9"/>
      <color indexed="8"/>
      <name val="宋体"/>
      <charset val="134"/>
    </font>
    <font>
      <sz val="10"/>
      <name val="宋体"/>
      <charset val="134"/>
    </font>
    <font>
      <sz val="10"/>
      <color indexed="8"/>
      <name val="宋体"/>
      <charset val="134"/>
    </font>
    <font>
      <sz val="22"/>
      <color indexed="8"/>
      <name val="宋体"/>
      <charset val="134"/>
    </font>
    <font>
      <b/>
      <sz val="9"/>
      <color rgb="FF000000"/>
      <name val="SimSun"/>
      <charset val="134"/>
    </font>
    <font>
      <sz val="9"/>
      <color rgb="FF000000"/>
      <name val="宋体"/>
      <charset val="134"/>
    </font>
    <font>
      <b/>
      <sz val="16"/>
      <color indexed="8"/>
      <name val="宋体"/>
      <charset val="134"/>
    </font>
    <font>
      <sz val="11"/>
      <color indexed="8"/>
      <name val="宋体"/>
      <charset val="134"/>
      <scheme val="minor"/>
    </font>
    <font>
      <sz val="11"/>
      <color rgb="FF000000"/>
      <name val="宋体"/>
      <charset val="134"/>
    </font>
    <font>
      <b/>
      <sz val="9"/>
      <color rgb="FF000000"/>
      <name val="宋体"/>
      <charset val="134"/>
    </font>
    <font>
      <sz val="9"/>
      <color rgb="FF000000"/>
      <name val="SimSun"/>
      <charset val="134"/>
    </font>
    <font>
      <b/>
      <sz val="18"/>
      <color indexed="8"/>
      <name val="黑体"/>
      <charset val="134"/>
    </font>
    <font>
      <sz val="12"/>
      <color indexed="8"/>
      <name val="宋体"/>
      <charset val="134"/>
    </font>
    <font>
      <sz val="9"/>
      <name val="宋体"/>
      <charset val="134"/>
    </font>
    <font>
      <b/>
      <sz val="14"/>
      <color indexed="8"/>
      <name val="黑体"/>
      <charset val="134"/>
    </font>
    <font>
      <sz val="12"/>
      <color rgb="FF000000"/>
      <name val="宋体"/>
      <charset val="134"/>
    </font>
    <font>
      <sz val="12"/>
      <color rgb="FF000000"/>
      <name val="Dialog.plain"/>
      <charset val="134"/>
    </font>
    <font>
      <b/>
      <sz val="12"/>
      <color indexed="8"/>
      <name val="宋体"/>
      <charset val="134"/>
    </font>
    <font>
      <b/>
      <sz val="11"/>
      <color rgb="FF000000"/>
      <name val="宋体"/>
      <charset val="134"/>
    </font>
    <font>
      <sz val="16"/>
      <color indexed="8"/>
      <name val="黑体"/>
      <charset val="134"/>
    </font>
    <font>
      <b/>
      <sz val="36"/>
      <color indexed="8"/>
      <name val="黑体"/>
      <charset val="134"/>
    </font>
    <font>
      <b/>
      <sz val="48"/>
      <color indexed="8"/>
      <name val="宋体"/>
      <charset val="134"/>
    </font>
    <font>
      <sz val="18"/>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Dialog.plain"/>
      <charset val="134"/>
    </font>
  </fonts>
  <fills count="37">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indexed="9"/>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1">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indexed="8"/>
      </bottom>
      <diagonal/>
    </border>
    <border>
      <left style="thin">
        <color rgb="FFFFFFFF"/>
      </left>
      <right style="thin">
        <color rgb="FFFFFFFF"/>
      </right>
      <top style="thin">
        <color rgb="FFFFFFFF"/>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style="thin">
        <color indexed="8"/>
      </left>
      <right style="thin">
        <color indexed="8"/>
      </right>
      <top style="thin">
        <color indexed="8"/>
      </top>
      <bottom style="thin">
        <color indexed="8"/>
      </bottom>
      <diagonal/>
    </border>
    <border>
      <left/>
      <right style="thin">
        <color auto="1"/>
      </right>
      <top/>
      <bottom style="thin">
        <color auto="1"/>
      </bottom>
      <diagonal/>
    </border>
    <border>
      <left/>
      <right style="thin">
        <color auto="1"/>
      </right>
      <top/>
      <bottom/>
      <diagonal/>
    </border>
    <border>
      <left style="thin">
        <color auto="1"/>
      </left>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auto="1"/>
      </top>
      <bottom style="thin">
        <color indexed="8"/>
      </bottom>
      <diagonal/>
    </border>
    <border>
      <left style="thin">
        <color indexed="8"/>
      </left>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diagonal/>
    </border>
    <border>
      <left style="thin">
        <color indexed="8"/>
      </left>
      <right style="thin">
        <color indexed="8"/>
      </right>
      <top/>
      <bottom style="thin">
        <color auto="1"/>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auto="1"/>
      </top>
      <bottom style="thin">
        <color indexed="8"/>
      </bottom>
      <diagonal/>
    </border>
    <border>
      <left/>
      <right/>
      <top style="thin">
        <color auto="1"/>
      </top>
      <bottom/>
      <diagonal/>
    </border>
    <border>
      <left style="thin">
        <color auto="1"/>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1" fontId="0" fillId="0" borderId="0" applyProtection="0"/>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6" borderId="4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44" applyNumberFormat="0" applyFill="0" applyAlignment="0" applyProtection="0">
      <alignment vertical="center"/>
    </xf>
    <xf numFmtId="0" fontId="30" fillId="0" borderId="44" applyNumberFormat="0" applyFill="0" applyAlignment="0" applyProtection="0">
      <alignment vertical="center"/>
    </xf>
    <xf numFmtId="0" fontId="31" fillId="0" borderId="45" applyNumberFormat="0" applyFill="0" applyAlignment="0" applyProtection="0">
      <alignment vertical="center"/>
    </xf>
    <xf numFmtId="0" fontId="31" fillId="0" borderId="0" applyNumberFormat="0" applyFill="0" applyBorder="0" applyAlignment="0" applyProtection="0">
      <alignment vertical="center"/>
    </xf>
    <xf numFmtId="0" fontId="32" fillId="7" borderId="46" applyNumberFormat="0" applyAlignment="0" applyProtection="0">
      <alignment vertical="center"/>
    </xf>
    <xf numFmtId="0" fontId="33" fillId="8" borderId="47" applyNumberFormat="0" applyAlignment="0" applyProtection="0">
      <alignment vertical="center"/>
    </xf>
    <xf numFmtId="0" fontId="34" fillId="8" borderId="46" applyNumberFormat="0" applyAlignment="0" applyProtection="0">
      <alignment vertical="center"/>
    </xf>
    <xf numFmtId="0" fontId="35" fillId="9" borderId="48" applyNumberFormat="0" applyAlignment="0" applyProtection="0">
      <alignment vertical="center"/>
    </xf>
    <xf numFmtId="0" fontId="36" fillId="0" borderId="49" applyNumberFormat="0" applyFill="0" applyAlignment="0" applyProtection="0">
      <alignment vertical="center"/>
    </xf>
    <xf numFmtId="0" fontId="37" fillId="0" borderId="50" applyNumberFormat="0" applyFill="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2" fillId="34" borderId="0" applyNumberFormat="0" applyBorder="0" applyAlignment="0" applyProtection="0">
      <alignment vertical="center"/>
    </xf>
    <xf numFmtId="0" fontId="42" fillId="35" borderId="0" applyNumberFormat="0" applyBorder="0" applyAlignment="0" applyProtection="0">
      <alignment vertical="center"/>
    </xf>
    <xf numFmtId="0" fontId="41" fillId="36" borderId="0" applyNumberFormat="0" applyBorder="0" applyAlignment="0" applyProtection="0">
      <alignment vertical="center"/>
    </xf>
  </cellStyleXfs>
  <cellXfs count="241">
    <xf numFmtId="1" fontId="0" fillId="0" borderId="0" xfId="0" applyProtection="1"/>
    <xf numFmtId="0" fontId="1" fillId="0" borderId="0" xfId="0" applyNumberFormat="1" applyFont="1" applyAlignment="1" applyProtection="1">
      <alignment vertical="center"/>
    </xf>
    <xf numFmtId="1" fontId="2" fillId="0" borderId="0" xfId="0" applyFont="1" applyProtection="1"/>
    <xf numFmtId="1" fontId="0" fillId="0" borderId="0" xfId="0" applyFont="1" applyProtection="1"/>
    <xf numFmtId="1" fontId="3" fillId="0" borderId="0" xfId="0" applyFont="1" applyAlignment="1" applyProtection="1">
      <alignment horizontal="center"/>
    </xf>
    <xf numFmtId="0" fontId="1" fillId="0" borderId="1" xfId="0" applyNumberFormat="1" applyFont="1" applyBorder="1" applyAlignment="1" applyProtection="1">
      <alignment horizontal="center" vertical="center"/>
    </xf>
    <xf numFmtId="1" fontId="0" fillId="0" borderId="1" xfId="0" applyBorder="1" applyAlignment="1" applyProtection="1">
      <alignment horizontal="center" wrapText="1"/>
    </xf>
    <xf numFmtId="1" fontId="0" fillId="0" borderId="2" xfId="0" applyBorder="1" applyAlignment="1" applyProtection="1">
      <alignment horizontal="center" wrapText="1"/>
    </xf>
    <xf numFmtId="0" fontId="1" fillId="0" borderId="3" xfId="0" applyNumberFormat="1" applyFont="1" applyBorder="1" applyAlignment="1" applyProtection="1">
      <alignment horizontal="center" vertical="center" wrapText="1"/>
    </xf>
    <xf numFmtId="1" fontId="0" fillId="0" borderId="4" xfId="0" applyBorder="1" applyProtection="1"/>
    <xf numFmtId="0" fontId="1" fillId="0" borderId="5" xfId="0" applyNumberFormat="1" applyFont="1" applyBorder="1" applyAlignment="1" applyProtection="1">
      <alignment vertical="center"/>
    </xf>
    <xf numFmtId="0" fontId="1" fillId="0" borderId="6" xfId="0" applyNumberFormat="1" applyFont="1" applyBorder="1" applyAlignment="1" applyProtection="1">
      <alignment horizontal="center" vertical="center" wrapText="1"/>
    </xf>
    <xf numFmtId="0" fontId="1" fillId="0" borderId="4" xfId="0" applyNumberFormat="1" applyFont="1" applyBorder="1" applyAlignment="1" applyProtection="1">
      <alignment vertical="center" wrapText="1"/>
    </xf>
    <xf numFmtId="176" fontId="1" fillId="0" borderId="4" xfId="0" applyNumberFormat="1" applyFont="1" applyBorder="1" applyAlignment="1" applyProtection="1">
      <alignment vertical="center" wrapText="1"/>
    </xf>
    <xf numFmtId="1" fontId="2" fillId="0" borderId="5" xfId="0" applyFont="1" applyBorder="1" applyProtection="1"/>
    <xf numFmtId="0" fontId="1" fillId="0" borderId="7" xfId="0" applyNumberFormat="1" applyFont="1" applyBorder="1" applyAlignment="1" applyProtection="1">
      <alignment horizontal="center" vertical="center" wrapText="1"/>
    </xf>
    <xf numFmtId="0" fontId="1" fillId="0" borderId="8" xfId="0" applyNumberFormat="1" applyFont="1" applyBorder="1" applyAlignment="1" applyProtection="1">
      <alignment horizontal="center" vertical="center" wrapText="1"/>
    </xf>
    <xf numFmtId="0" fontId="1" fillId="0" borderId="9" xfId="0" applyNumberFormat="1" applyFont="1" applyBorder="1" applyAlignment="1" applyProtection="1">
      <alignment horizontal="center" vertical="center" wrapText="1"/>
    </xf>
    <xf numFmtId="1" fontId="0" fillId="0" borderId="8" xfId="0" applyBorder="1" applyAlignment="1" applyProtection="1">
      <alignment horizontal="center" wrapText="1"/>
    </xf>
    <xf numFmtId="1" fontId="0" fillId="0" borderId="10" xfId="0" applyBorder="1" applyAlignment="1" applyProtection="1">
      <alignment horizontal="center" wrapText="1"/>
    </xf>
    <xf numFmtId="1" fontId="0" fillId="0" borderId="11" xfId="0" applyBorder="1" applyAlignment="1" applyProtection="1">
      <alignment horizontal="center" wrapText="1"/>
    </xf>
    <xf numFmtId="1" fontId="2" fillId="0" borderId="4" xfId="0" applyFont="1" applyBorder="1" applyAlignment="1" applyProtection="1">
      <alignment horizontal="center" vertical="center"/>
    </xf>
    <xf numFmtId="0" fontId="4" fillId="2" borderId="12" xfId="0" applyNumberFormat="1" applyFont="1" applyFill="1" applyBorder="1" applyAlignment="1" applyProtection="1">
      <alignment horizontal="center" vertical="center" wrapText="1"/>
    </xf>
    <xf numFmtId="0" fontId="4" fillId="2" borderId="13" xfId="0" applyNumberFormat="1" applyFont="1" applyFill="1" applyBorder="1" applyAlignment="1" applyProtection="1">
      <alignment horizontal="center" vertical="center" wrapText="1"/>
    </xf>
    <xf numFmtId="0" fontId="5" fillId="0" borderId="14" xfId="0" applyNumberFormat="1" applyFont="1" applyFill="1" applyBorder="1" applyAlignment="1" applyProtection="1">
      <alignment horizontal="left" vertical="center" wrapText="1"/>
    </xf>
    <xf numFmtId="0" fontId="5" fillId="0" borderId="15" xfId="0" applyNumberFormat="1" applyFont="1" applyFill="1" applyBorder="1" applyAlignment="1" applyProtection="1">
      <alignment horizontal="left" vertical="center" wrapText="1"/>
    </xf>
    <xf numFmtId="1" fontId="2" fillId="0" borderId="16" xfId="0" applyFont="1" applyBorder="1" applyAlignment="1" applyProtection="1">
      <alignment horizontal="center" vertical="center"/>
    </xf>
    <xf numFmtId="49" fontId="2" fillId="0" borderId="0" xfId="0" applyNumberFormat="1" applyFont="1" applyAlignment="1" applyProtection="1">
      <alignment horizontal="right" vertical="center" wrapText="1"/>
    </xf>
    <xf numFmtId="49" fontId="6" fillId="0" borderId="0" xfId="0" applyNumberFormat="1" applyFont="1" applyAlignment="1" applyProtection="1">
      <alignment horizontal="center" vertical="center" wrapText="1"/>
    </xf>
    <xf numFmtId="0" fontId="7" fillId="0" borderId="0" xfId="0" applyNumberFormat="1" applyFont="1" applyFill="1" applyBorder="1" applyAlignment="1" applyProtection="1">
      <alignment vertical="center"/>
    </xf>
    <xf numFmtId="0" fontId="8" fillId="0" borderId="17" xfId="0" applyNumberFormat="1" applyFont="1" applyFill="1" applyBorder="1" applyAlignment="1" applyProtection="1">
      <alignment vertical="center" wrapText="1"/>
    </xf>
    <xf numFmtId="0" fontId="8" fillId="0" borderId="17" xfId="0" applyNumberFormat="1" applyFont="1" applyFill="1" applyBorder="1" applyAlignment="1" applyProtection="1">
      <alignment horizontal="right" vertical="center" wrapText="1"/>
    </xf>
    <xf numFmtId="0" fontId="9" fillId="3" borderId="15" xfId="0" applyNumberFormat="1" applyFont="1" applyFill="1" applyBorder="1" applyAlignment="1" applyProtection="1">
      <alignment horizontal="center" vertical="center"/>
    </xf>
    <xf numFmtId="0" fontId="10" fillId="0" borderId="15" xfId="0" applyNumberFormat="1" applyFont="1" applyFill="1" applyBorder="1" applyAlignment="1" applyProtection="1">
      <alignment vertical="center" wrapText="1"/>
    </xf>
    <xf numFmtId="4" fontId="10" fillId="0" borderId="15" xfId="0" applyNumberFormat="1" applyFont="1" applyFill="1" applyBorder="1" applyAlignment="1" applyProtection="1">
      <alignment horizontal="right" vertical="center" wrapText="1"/>
    </xf>
    <xf numFmtId="0" fontId="10" fillId="0" borderId="15" xfId="0" applyNumberFormat="1" applyFont="1" applyFill="1" applyBorder="1" applyAlignment="1" applyProtection="1">
      <alignment horizontal="center" vertical="center" wrapText="1"/>
    </xf>
    <xf numFmtId="0" fontId="0" fillId="0" borderId="0" xfId="0" applyNumberFormat="1" applyFont="1" applyProtection="1"/>
    <xf numFmtId="0" fontId="0" fillId="4" borderId="0" xfId="0" applyNumberFormat="1" applyFont="1" applyFill="1" applyProtection="1"/>
    <xf numFmtId="0" fontId="0" fillId="4" borderId="0" xfId="0" applyNumberFormat="1" applyFont="1" applyFill="1" applyAlignment="1" applyProtection="1">
      <alignment horizontal="right" vertical="center"/>
    </xf>
    <xf numFmtId="0" fontId="11" fillId="0" borderId="0" xfId="0" applyNumberFormat="1" applyFont="1" applyAlignment="1" applyProtection="1">
      <alignment horizontal="center" vertical="center"/>
    </xf>
    <xf numFmtId="0" fontId="0" fillId="0" borderId="0" xfId="0" applyNumberFormat="1" applyFont="1" applyAlignment="1" applyProtection="1">
      <alignment horizontal="left" vertical="center"/>
    </xf>
    <xf numFmtId="0" fontId="0" fillId="0" borderId="0" xfId="0" applyNumberFormat="1" applyFont="1" applyAlignment="1" applyProtection="1">
      <alignment horizontal="left"/>
    </xf>
    <xf numFmtId="0" fontId="2" fillId="0" borderId="0" xfId="0" applyNumberFormat="1" applyFont="1" applyAlignment="1" applyProtection="1">
      <alignment horizontal="right"/>
    </xf>
    <xf numFmtId="0" fontId="0" fillId="0" borderId="18" xfId="0" applyNumberFormat="1" applyFont="1" applyBorder="1" applyAlignment="1" applyProtection="1">
      <alignment horizontal="center" vertical="center"/>
    </xf>
    <xf numFmtId="0" fontId="0" fillId="0" borderId="19" xfId="0" applyNumberFormat="1" applyFont="1" applyBorder="1" applyAlignment="1" applyProtection="1">
      <alignment horizontal="center" vertical="center"/>
    </xf>
    <xf numFmtId="0" fontId="0" fillId="0" borderId="20" xfId="0" applyNumberFormat="1" applyFont="1" applyBorder="1" applyAlignment="1" applyProtection="1">
      <alignment horizontal="center" vertical="center"/>
    </xf>
    <xf numFmtId="0" fontId="0" fillId="0" borderId="9" xfId="0" applyNumberFormat="1" applyFont="1" applyBorder="1" applyAlignment="1" applyProtection="1">
      <alignment horizontal="center" vertical="center"/>
    </xf>
    <xf numFmtId="0" fontId="0" fillId="0" borderId="4" xfId="0" applyNumberFormat="1" applyFont="1" applyBorder="1" applyAlignment="1" applyProtection="1">
      <alignment horizontal="center" vertical="center"/>
    </xf>
    <xf numFmtId="1" fontId="0" fillId="0" borderId="21" xfId="0" applyFont="1" applyBorder="1" applyAlignment="1" applyProtection="1">
      <alignment horizontal="center" vertical="center" wrapText="1"/>
    </xf>
    <xf numFmtId="0" fontId="0" fillId="0" borderId="22" xfId="0" applyNumberFormat="1" applyFont="1" applyBorder="1" applyAlignment="1" applyProtection="1">
      <alignment horizontal="center" vertical="center" wrapText="1"/>
    </xf>
    <xf numFmtId="0" fontId="0" fillId="0" borderId="4" xfId="0" applyNumberFormat="1" applyFont="1" applyBorder="1" applyAlignment="1" applyProtection="1">
      <alignment horizontal="center" vertical="center" wrapText="1"/>
    </xf>
    <xf numFmtId="0" fontId="0" fillId="4" borderId="6" xfId="0" applyNumberFormat="1" applyFont="1" applyFill="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0" fillId="0" borderId="23" xfId="0" applyNumberFormat="1" applyFont="1" applyBorder="1" applyAlignment="1" applyProtection="1">
      <alignment horizontal="center" vertical="center" wrapText="1"/>
    </xf>
    <xf numFmtId="1" fontId="0" fillId="0" borderId="24" xfId="0" applyFont="1" applyBorder="1" applyAlignment="1" applyProtection="1">
      <alignment horizontal="center" vertical="center" wrapText="1"/>
    </xf>
    <xf numFmtId="0" fontId="0" fillId="0" borderId="24" xfId="0" applyNumberFormat="1" applyFont="1" applyBorder="1" applyAlignment="1" applyProtection="1">
      <alignment horizontal="center" vertical="center" wrapText="1"/>
    </xf>
    <xf numFmtId="0" fontId="0" fillId="0" borderId="3" xfId="0" applyNumberFormat="1" applyFont="1" applyBorder="1" applyAlignment="1" applyProtection="1">
      <alignment horizontal="center" vertical="center" wrapText="1"/>
    </xf>
    <xf numFmtId="0" fontId="0" fillId="0" borderId="3" xfId="0" applyNumberFormat="1" applyFont="1" applyBorder="1" applyAlignment="1" applyProtection="1">
      <alignment horizontal="center" vertical="center"/>
    </xf>
    <xf numFmtId="49" fontId="0" fillId="0" borderId="25" xfId="0" applyNumberFormat="1" applyFont="1" applyBorder="1" applyAlignment="1" applyProtection="1">
      <alignment horizontal="center" vertical="center" wrapText="1"/>
    </xf>
    <xf numFmtId="177" fontId="0" fillId="0" borderId="25" xfId="0" applyNumberFormat="1" applyFont="1" applyBorder="1" applyAlignment="1" applyProtection="1">
      <alignment horizontal="center" vertical="center" wrapText="1"/>
    </xf>
    <xf numFmtId="0" fontId="2" fillId="0" borderId="0" xfId="0" applyNumberFormat="1" applyFont="1" applyProtection="1"/>
    <xf numFmtId="0" fontId="2" fillId="0" borderId="0" xfId="0" applyNumberFormat="1" applyFont="1" applyAlignment="1" applyProtection="1">
      <alignment horizontal="centerContinuous" vertical="center"/>
    </xf>
    <xf numFmtId="0" fontId="2" fillId="0" borderId="0" xfId="0" applyNumberFormat="1" applyFont="1" applyAlignment="1" applyProtection="1">
      <alignment horizontal="right" vertical="center"/>
    </xf>
    <xf numFmtId="0" fontId="0" fillId="0" borderId="8" xfId="0" applyNumberFormat="1" applyFont="1" applyBorder="1" applyAlignment="1" applyProtection="1">
      <alignment horizontal="center" vertical="center" wrapText="1"/>
    </xf>
    <xf numFmtId="1" fontId="0" fillId="0" borderId="22" xfId="0" applyFont="1" applyBorder="1" applyAlignment="1" applyProtection="1">
      <alignment horizontal="center" vertical="center"/>
    </xf>
    <xf numFmtId="1" fontId="0" fillId="0" borderId="26" xfId="0" applyFont="1" applyBorder="1" applyAlignment="1" applyProtection="1">
      <alignment horizontal="center" vertical="center" wrapText="1"/>
    </xf>
    <xf numFmtId="1" fontId="0" fillId="0" borderId="24" xfId="0" applyFont="1" applyBorder="1" applyAlignment="1" applyProtection="1">
      <alignment horizontal="center" vertical="center"/>
    </xf>
    <xf numFmtId="0" fontId="0" fillId="0" borderId="27" xfId="0" applyNumberFormat="1" applyFont="1" applyBorder="1" applyAlignment="1" applyProtection="1">
      <alignment horizontal="center" vertical="center" wrapText="1"/>
    </xf>
    <xf numFmtId="0" fontId="0" fillId="0" borderId="0" xfId="0" applyNumberFormat="1" applyFont="1" applyAlignment="1" applyProtection="1">
      <alignment horizontal="center" vertical="center" wrapText="1"/>
    </xf>
    <xf numFmtId="1" fontId="0" fillId="0" borderId="3" xfId="0" applyFont="1" applyBorder="1" applyAlignment="1" applyProtection="1">
      <alignment horizontal="center" vertical="center" wrapText="1"/>
    </xf>
    <xf numFmtId="49" fontId="0" fillId="0" borderId="8" xfId="0" applyNumberFormat="1" applyFont="1" applyBorder="1" applyAlignment="1" applyProtection="1">
      <alignment horizontal="center" vertical="center" wrapText="1"/>
    </xf>
    <xf numFmtId="177" fontId="0" fillId="0" borderId="18" xfId="0" applyNumberFormat="1" applyFont="1" applyBorder="1" applyAlignment="1" applyProtection="1">
      <alignment horizontal="center" vertical="center" wrapText="1"/>
    </xf>
    <xf numFmtId="177" fontId="0" fillId="0" borderId="28" xfId="0" applyNumberFormat="1" applyFont="1" applyBorder="1" applyAlignment="1" applyProtection="1">
      <alignment horizontal="center" vertical="center" wrapText="1"/>
    </xf>
    <xf numFmtId="177" fontId="0" fillId="0" borderId="29" xfId="0" applyNumberFormat="1" applyFont="1" applyBorder="1" applyAlignment="1" applyProtection="1">
      <alignment horizontal="center" vertical="center" wrapText="1"/>
    </xf>
    <xf numFmtId="177" fontId="0" fillId="0" borderId="20" xfId="0" applyNumberFormat="1" applyFont="1" applyBorder="1" applyAlignment="1" applyProtection="1">
      <alignment horizontal="center" vertical="center" wrapText="1"/>
    </xf>
    <xf numFmtId="49" fontId="0" fillId="0" borderId="8" xfId="0" applyNumberFormat="1" applyFont="1" applyBorder="1" applyAlignment="1" applyProtection="1">
      <alignment vertical="center" wrapText="1"/>
    </xf>
    <xf numFmtId="177" fontId="0" fillId="0" borderId="4" xfId="0" applyNumberFormat="1" applyFont="1" applyBorder="1" applyAlignment="1" applyProtection="1">
      <alignment horizontal="center" vertical="center" wrapText="1"/>
    </xf>
    <xf numFmtId="177" fontId="0" fillId="0" borderId="10" xfId="0" applyNumberFormat="1" applyFont="1" applyBorder="1" applyAlignment="1" applyProtection="1">
      <alignment horizontal="center" vertical="center" wrapText="1"/>
    </xf>
    <xf numFmtId="0" fontId="8" fillId="5" borderId="1" xfId="0" applyNumberFormat="1" applyFont="1" applyFill="1" applyBorder="1" applyAlignment="1" applyProtection="1">
      <alignment horizontal="left" vertical="center"/>
    </xf>
    <xf numFmtId="0" fontId="8" fillId="5" borderId="1" xfId="0" applyNumberFormat="1" applyFont="1" applyFill="1" applyBorder="1" applyAlignment="1" applyProtection="1">
      <alignment horizontal="left" vertical="center" wrapText="1"/>
    </xf>
    <xf numFmtId="4" fontId="8" fillId="0" borderId="1" xfId="0" applyNumberFormat="1" applyFont="1" applyFill="1" applyBorder="1" applyAlignment="1" applyProtection="1">
      <alignment horizontal="right" vertical="center"/>
    </xf>
    <xf numFmtId="4" fontId="8" fillId="0" borderId="2" xfId="0"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left" vertical="center"/>
    </xf>
    <xf numFmtId="0" fontId="8" fillId="5" borderId="16" xfId="0" applyNumberFormat="1" applyFont="1" applyFill="1" applyBorder="1" applyAlignment="1" applyProtection="1">
      <alignment horizontal="left" vertical="center" wrapText="1"/>
    </xf>
    <xf numFmtId="4" fontId="8" fillId="5" borderId="16" xfId="0" applyNumberFormat="1" applyFont="1" applyFill="1" applyBorder="1" applyAlignment="1" applyProtection="1">
      <alignment horizontal="right" vertical="center"/>
    </xf>
    <xf numFmtId="4" fontId="8" fillId="5" borderId="30" xfId="0" applyNumberFormat="1" applyFont="1" applyFill="1" applyBorder="1" applyAlignment="1" applyProtection="1">
      <alignment horizontal="right" vertical="center"/>
    </xf>
    <xf numFmtId="0" fontId="0" fillId="0" borderId="21" xfId="0" applyNumberFormat="1" applyFont="1" applyBorder="1" applyAlignment="1" applyProtection="1">
      <alignment horizontal="left"/>
    </xf>
    <xf numFmtId="1" fontId="0" fillId="0" borderId="10" xfId="0" applyFont="1" applyBorder="1" applyAlignment="1" applyProtection="1">
      <alignment horizontal="center" vertical="center" wrapText="1"/>
    </xf>
    <xf numFmtId="0" fontId="8" fillId="5" borderId="4" xfId="0" applyNumberFormat="1" applyFont="1" applyFill="1" applyBorder="1" applyAlignment="1" applyProtection="1">
      <alignment horizontal="left" vertical="center"/>
    </xf>
    <xf numFmtId="0" fontId="8" fillId="5" borderId="4" xfId="0" applyNumberFormat="1" applyFont="1" applyFill="1" applyBorder="1" applyAlignment="1" applyProtection="1">
      <alignment horizontal="left" vertical="center" wrapText="1"/>
    </xf>
    <xf numFmtId="4" fontId="8" fillId="0" borderId="5" xfId="0" applyNumberFormat="1" applyFont="1" applyFill="1" applyBorder="1" applyAlignment="1" applyProtection="1">
      <alignment horizontal="right" vertical="center"/>
    </xf>
    <xf numFmtId="4" fontId="8" fillId="5" borderId="5" xfId="0" applyNumberFormat="1" applyFont="1" applyFill="1" applyBorder="1" applyAlignment="1" applyProtection="1">
      <alignment horizontal="right" vertical="center"/>
    </xf>
    <xf numFmtId="0" fontId="0" fillId="0" borderId="9" xfId="0" applyNumberFormat="1" applyFont="1" applyBorder="1" applyAlignment="1" applyProtection="1">
      <alignment horizontal="center" vertical="center" wrapText="1"/>
    </xf>
    <xf numFmtId="0" fontId="0" fillId="0" borderId="26" xfId="0" applyNumberFormat="1" applyFont="1" applyBorder="1" applyAlignment="1" applyProtection="1">
      <alignment horizontal="center" vertical="center" wrapText="1"/>
    </xf>
    <xf numFmtId="1" fontId="0" fillId="0" borderId="4" xfId="0" applyFont="1" applyBorder="1" applyAlignment="1" applyProtection="1">
      <alignment horizontal="center" vertical="center" wrapText="1"/>
    </xf>
    <xf numFmtId="49" fontId="0" fillId="0" borderId="1" xfId="0" applyNumberFormat="1" applyFont="1" applyBorder="1" applyAlignment="1" applyProtection="1">
      <alignment vertical="center" wrapText="1"/>
    </xf>
    <xf numFmtId="0" fontId="8" fillId="0" borderId="4"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left" vertical="center" wrapText="1"/>
    </xf>
    <xf numFmtId="4" fontId="8" fillId="0" borderId="4" xfId="0" applyNumberFormat="1" applyFont="1" applyFill="1" applyBorder="1" applyAlignment="1" applyProtection="1">
      <alignment horizontal="right" vertical="center"/>
    </xf>
    <xf numFmtId="0" fontId="8" fillId="0" borderId="16" xfId="0" applyNumberFormat="1" applyFont="1" applyFill="1" applyBorder="1" applyAlignment="1" applyProtection="1">
      <alignment horizontal="center" vertical="center" wrapText="1"/>
    </xf>
    <xf numFmtId="0" fontId="8" fillId="0" borderId="16" xfId="0" applyNumberFormat="1" applyFont="1" applyFill="1" applyBorder="1" applyAlignment="1" applyProtection="1">
      <alignment horizontal="left" vertical="center" wrapText="1"/>
    </xf>
    <xf numFmtId="4" fontId="8" fillId="0" borderId="16" xfId="0" applyNumberFormat="1" applyFont="1" applyFill="1" applyBorder="1" applyAlignment="1" applyProtection="1">
      <alignment horizontal="right" vertical="center"/>
    </xf>
    <xf numFmtId="4" fontId="8" fillId="0" borderId="30" xfId="0" applyNumberFormat="1" applyFont="1" applyFill="1" applyBorder="1" applyAlignment="1" applyProtection="1">
      <alignment horizontal="right" vertical="center"/>
    </xf>
    <xf numFmtId="0" fontId="12" fillId="4" borderId="0" xfId="0" applyNumberFormat="1" applyFont="1" applyFill="1" applyProtection="1"/>
    <xf numFmtId="0" fontId="13" fillId="0" borderId="8" xfId="0" applyNumberFormat="1" applyFont="1" applyBorder="1" applyAlignment="1" applyProtection="1">
      <alignment horizontal="center" vertical="center" wrapText="1"/>
    </xf>
    <xf numFmtId="0" fontId="13" fillId="4" borderId="18" xfId="0" applyNumberFormat="1" applyFont="1" applyFill="1" applyBorder="1" applyAlignment="1" applyProtection="1">
      <alignment horizontal="center" vertical="center"/>
    </xf>
    <xf numFmtId="0" fontId="13" fillId="4" borderId="19" xfId="0" applyNumberFormat="1" applyFont="1" applyFill="1" applyBorder="1" applyAlignment="1" applyProtection="1">
      <alignment horizontal="center" vertical="center"/>
    </xf>
    <xf numFmtId="0" fontId="13" fillId="4" borderId="20" xfId="0" applyNumberFormat="1" applyFont="1" applyFill="1" applyBorder="1" applyAlignment="1" applyProtection="1">
      <alignment horizontal="center" vertical="center"/>
    </xf>
    <xf numFmtId="1" fontId="0" fillId="0" borderId="18" xfId="0" applyFont="1" applyBorder="1" applyAlignment="1" applyProtection="1">
      <alignment horizontal="center" vertical="center"/>
    </xf>
    <xf numFmtId="1" fontId="0" fillId="0" borderId="19" xfId="0" applyFont="1" applyBorder="1" applyAlignment="1" applyProtection="1">
      <alignment horizontal="center" vertical="center"/>
    </xf>
    <xf numFmtId="1" fontId="0" fillId="0" borderId="20" xfId="0" applyFont="1" applyBorder="1" applyAlignment="1" applyProtection="1">
      <alignment horizontal="center" vertical="center"/>
    </xf>
    <xf numFmtId="1" fontId="0" fillId="0" borderId="25" xfId="0" applyFont="1" applyBorder="1" applyAlignment="1" applyProtection="1">
      <alignment horizontal="center" vertical="center"/>
    </xf>
    <xf numFmtId="0" fontId="0" fillId="0" borderId="7" xfId="0" applyNumberFormat="1" applyFont="1" applyBorder="1" applyAlignment="1" applyProtection="1">
      <alignment horizontal="centerContinuous" vertical="center"/>
    </xf>
    <xf numFmtId="0" fontId="0" fillId="0" borderId="22" xfId="0" applyNumberFormat="1" applyFont="1" applyBorder="1" applyAlignment="1" applyProtection="1">
      <alignment horizontal="centerContinuous" vertical="center"/>
    </xf>
    <xf numFmtId="0" fontId="13" fillId="0" borderId="4" xfId="0" applyNumberFormat="1" applyFont="1" applyBorder="1" applyAlignment="1" applyProtection="1">
      <alignment horizontal="center" vertical="center" wrapText="1"/>
    </xf>
    <xf numFmtId="0" fontId="13" fillId="0" borderId="7" xfId="0" applyNumberFormat="1" applyFont="1" applyBorder="1" applyAlignment="1" applyProtection="1">
      <alignment horizontal="center" vertical="center" wrapText="1"/>
    </xf>
    <xf numFmtId="0" fontId="13" fillId="0" borderId="22" xfId="0" applyNumberFormat="1" applyFont="1" applyBorder="1" applyAlignment="1" applyProtection="1">
      <alignment horizontal="center" vertical="center" wrapText="1"/>
    </xf>
    <xf numFmtId="1" fontId="13" fillId="0" borderId="7" xfId="0" applyFont="1" applyBorder="1" applyAlignment="1" applyProtection="1">
      <alignment horizontal="center" vertical="center" wrapText="1"/>
    </xf>
    <xf numFmtId="0" fontId="13" fillId="0" borderId="25" xfId="0" applyNumberFormat="1" applyFont="1" applyBorder="1" applyAlignment="1" applyProtection="1">
      <alignment horizontal="center" vertical="center" wrapText="1"/>
    </xf>
    <xf numFmtId="1" fontId="0" fillId="0" borderId="25" xfId="0" applyFont="1" applyBorder="1" applyAlignment="1" applyProtection="1">
      <alignment horizontal="center" vertical="center" wrapText="1"/>
    </xf>
    <xf numFmtId="0" fontId="0" fillId="4" borderId="3" xfId="0" applyNumberFormat="1" applyFont="1" applyFill="1" applyBorder="1" applyAlignment="1" applyProtection="1">
      <alignment horizontal="center" vertical="center" wrapText="1"/>
    </xf>
    <xf numFmtId="0" fontId="13" fillId="0" borderId="3" xfId="0" applyNumberFormat="1" applyFont="1" applyBorder="1" applyAlignment="1" applyProtection="1">
      <alignment horizontal="center" vertical="center" wrapText="1"/>
    </xf>
    <xf numFmtId="0" fontId="13" fillId="0" borderId="24" xfId="0" applyNumberFormat="1" applyFont="1" applyBorder="1" applyAlignment="1" applyProtection="1">
      <alignment horizontal="center" vertical="center" wrapText="1"/>
    </xf>
    <xf numFmtId="1" fontId="13" fillId="0" borderId="3" xfId="0" applyFont="1" applyBorder="1" applyAlignment="1" applyProtection="1">
      <alignment horizontal="center" vertical="center" wrapText="1"/>
    </xf>
    <xf numFmtId="49" fontId="0" fillId="0" borderId="4" xfId="0" applyNumberFormat="1" applyFont="1" applyBorder="1" applyAlignment="1" applyProtection="1">
      <alignment vertical="center" wrapText="1"/>
    </xf>
    <xf numFmtId="177" fontId="13" fillId="0" borderId="31" xfId="0" applyNumberFormat="1" applyFont="1" applyBorder="1" applyAlignment="1" applyProtection="1">
      <alignment vertical="center" wrapText="1"/>
    </xf>
    <xf numFmtId="177" fontId="13" fillId="0" borderId="8" xfId="0" applyNumberFormat="1" applyFont="1" applyBorder="1" applyAlignment="1" applyProtection="1">
      <alignment vertical="center" wrapText="1"/>
    </xf>
    <xf numFmtId="177" fontId="0" fillId="0" borderId="25" xfId="0" applyNumberFormat="1" applyFont="1" applyBorder="1" applyAlignment="1" applyProtection="1">
      <alignment wrapText="1"/>
    </xf>
    <xf numFmtId="0" fontId="8" fillId="5" borderId="5" xfId="0" applyNumberFormat="1" applyFont="1" applyFill="1" applyBorder="1" applyAlignment="1" applyProtection="1">
      <alignment horizontal="left" vertical="center" wrapText="1"/>
    </xf>
    <xf numFmtId="2" fontId="0" fillId="0" borderId="4" xfId="0" applyNumberFormat="1" applyBorder="1" applyProtection="1"/>
    <xf numFmtId="2" fontId="13" fillId="0" borderId="8" xfId="0" applyNumberFormat="1" applyFont="1" applyBorder="1" applyAlignment="1" applyProtection="1">
      <alignment vertical="center" wrapText="1"/>
    </xf>
    <xf numFmtId="1" fontId="0" fillId="0" borderId="32" xfId="0" applyBorder="1" applyProtection="1"/>
    <xf numFmtId="1" fontId="0" fillId="0" borderId="0" xfId="0" applyFont="1" applyAlignment="1" applyProtection="1">
      <alignment vertical="center"/>
    </xf>
    <xf numFmtId="0" fontId="0" fillId="0" borderId="0" xfId="0" applyNumberFormat="1" applyFont="1" applyAlignment="1" applyProtection="1">
      <alignment horizontal="right" vertical="center"/>
    </xf>
    <xf numFmtId="0" fontId="14" fillId="4" borderId="0" xfId="0" applyNumberFormat="1" applyFont="1" applyFill="1" applyAlignment="1" applyProtection="1">
      <alignment horizontal="center" vertical="center"/>
    </xf>
    <xf numFmtId="0" fontId="0" fillId="0" borderId="0" xfId="0" applyNumberFormat="1" applyFont="1" applyAlignment="1" applyProtection="1">
      <alignment vertical="center"/>
    </xf>
    <xf numFmtId="0" fontId="0" fillId="0" borderId="21" xfId="0" applyNumberFormat="1" applyFont="1" applyBorder="1" applyAlignment="1" applyProtection="1">
      <alignment horizontal="left" vertical="center"/>
    </xf>
    <xf numFmtId="0" fontId="0" fillId="0" borderId="0" xfId="0" applyNumberFormat="1" applyFont="1" applyAlignment="1" applyProtection="1">
      <alignment horizontal="right"/>
    </xf>
    <xf numFmtId="0" fontId="0" fillId="0" borderId="8" xfId="0" applyNumberFormat="1" applyFont="1" applyBorder="1" applyAlignment="1" applyProtection="1">
      <alignment horizontal="center" vertical="center"/>
    </xf>
    <xf numFmtId="0" fontId="0" fillId="0" borderId="10" xfId="0" applyNumberFormat="1" applyFont="1" applyBorder="1" applyAlignment="1" applyProtection="1">
      <alignment horizontal="center" vertical="center"/>
    </xf>
    <xf numFmtId="0" fontId="0" fillId="0" borderId="25" xfId="0" applyNumberFormat="1" applyFont="1" applyBorder="1" applyAlignment="1" applyProtection="1">
      <alignment horizontal="center" vertical="center" wrapText="1"/>
    </xf>
    <xf numFmtId="0" fontId="0" fillId="0" borderId="18" xfId="0" applyNumberFormat="1" applyFont="1" applyBorder="1" applyAlignment="1" applyProtection="1">
      <alignment horizontal="center" vertical="center" wrapText="1"/>
    </xf>
    <xf numFmtId="0" fontId="0" fillId="0" borderId="19" xfId="0" applyNumberFormat="1" applyFont="1" applyBorder="1" applyAlignment="1" applyProtection="1">
      <alignment horizontal="center" vertical="center" wrapText="1"/>
    </xf>
    <xf numFmtId="0" fontId="0" fillId="0" borderId="20" xfId="0" applyNumberFormat="1" applyFont="1" applyBorder="1" applyAlignment="1" applyProtection="1">
      <alignment horizontal="center" vertical="center" wrapText="1"/>
    </xf>
    <xf numFmtId="0" fontId="0" fillId="0" borderId="33" xfId="0" applyNumberFormat="1" applyFont="1" applyBorder="1" applyAlignment="1" applyProtection="1">
      <alignment horizontal="center" vertical="center" wrapText="1"/>
    </xf>
    <xf numFmtId="1" fontId="0" fillId="0" borderId="18" xfId="0" applyFont="1" applyBorder="1" applyAlignment="1" applyProtection="1">
      <alignment horizontal="center" vertical="center" wrapText="1"/>
    </xf>
    <xf numFmtId="1" fontId="0" fillId="0" borderId="19" xfId="0" applyFont="1" applyBorder="1" applyAlignment="1" applyProtection="1">
      <alignment horizontal="center" vertical="center" wrapText="1"/>
    </xf>
    <xf numFmtId="1" fontId="0" fillId="0" borderId="20" xfId="0" applyFont="1" applyBorder="1" applyAlignment="1" applyProtection="1">
      <alignment horizontal="center" vertical="center" wrapText="1"/>
    </xf>
    <xf numFmtId="0" fontId="0" fillId="0" borderId="34" xfId="0" applyNumberFormat="1" applyFont="1" applyBorder="1" applyAlignment="1" applyProtection="1">
      <alignment horizontal="center" vertical="center" wrapText="1"/>
    </xf>
    <xf numFmtId="0" fontId="0" fillId="0" borderId="35" xfId="0" applyNumberFormat="1" applyFont="1" applyBorder="1" applyAlignment="1" applyProtection="1">
      <alignment horizontal="center" vertical="center" wrapText="1"/>
    </xf>
    <xf numFmtId="1" fontId="0" fillId="0" borderId="33" xfId="0" applyFont="1" applyBorder="1" applyAlignment="1" applyProtection="1">
      <alignment horizontal="center" vertical="center" wrapText="1"/>
    </xf>
    <xf numFmtId="49" fontId="12" fillId="0" borderId="4" xfId="0" applyNumberFormat="1" applyFont="1" applyBorder="1" applyAlignment="1" applyProtection="1">
      <alignment horizontal="center" vertical="center"/>
    </xf>
    <xf numFmtId="0" fontId="12" fillId="0" borderId="4" xfId="0" applyNumberFormat="1" applyFont="1" applyBorder="1" applyAlignment="1" applyProtection="1">
      <alignment horizontal="center" vertical="center"/>
    </xf>
    <xf numFmtId="0" fontId="12" fillId="0" borderId="5" xfId="0" applyNumberFormat="1" applyFont="1" applyBorder="1" applyAlignment="1" applyProtection="1">
      <alignment horizontal="center" vertical="center"/>
    </xf>
    <xf numFmtId="0" fontId="15" fillId="0" borderId="4" xfId="0" applyNumberFormat="1" applyFont="1" applyFill="1" applyBorder="1" applyAlignment="1" applyProtection="1">
      <alignment horizontal="center" vertical="center"/>
    </xf>
    <xf numFmtId="4" fontId="15" fillId="0" borderId="4" xfId="0" applyNumberFormat="1" applyFont="1" applyFill="1" applyBorder="1" applyAlignment="1" applyProtection="1">
      <alignment horizontal="right" vertical="center"/>
    </xf>
    <xf numFmtId="177" fontId="12" fillId="0" borderId="4" xfId="0" applyNumberFormat="1" applyFont="1" applyBorder="1" applyAlignment="1" applyProtection="1">
      <alignment vertical="center" wrapText="1"/>
    </xf>
    <xf numFmtId="177" fontId="12" fillId="0" borderId="5" xfId="0" applyNumberFormat="1" applyFont="1" applyBorder="1" applyAlignment="1" applyProtection="1">
      <alignment vertical="center" wrapText="1"/>
    </xf>
    <xf numFmtId="0" fontId="15" fillId="0" borderId="4" xfId="0" applyNumberFormat="1" applyFont="1" applyFill="1" applyBorder="1" applyAlignment="1" applyProtection="1">
      <alignment horizontal="center" vertical="center" wrapText="1"/>
    </xf>
    <xf numFmtId="0" fontId="15" fillId="0" borderId="4" xfId="0" applyNumberFormat="1" applyFont="1" applyFill="1" applyBorder="1" applyAlignment="1" applyProtection="1">
      <alignment horizontal="left" vertical="center"/>
    </xf>
    <xf numFmtId="0" fontId="16" fillId="0" borderId="4" xfId="0" applyNumberFormat="1" applyFont="1" applyFill="1" applyBorder="1" applyAlignment="1" applyProtection="1">
      <alignment horizontal="left" vertical="center" wrapText="1"/>
    </xf>
    <xf numFmtId="0" fontId="16" fillId="0" borderId="4" xfId="0" applyNumberFormat="1" applyFont="1" applyFill="1" applyBorder="1" applyAlignment="1" applyProtection="1">
      <alignment horizontal="center" vertical="center" wrapText="1"/>
    </xf>
    <xf numFmtId="1" fontId="12" fillId="0" borderId="4" xfId="0" applyFont="1" applyBorder="1" applyProtection="1"/>
    <xf numFmtId="1" fontId="12" fillId="0" borderId="5" xfId="0" applyFont="1" applyBorder="1" applyProtection="1"/>
    <xf numFmtId="0" fontId="15" fillId="0" borderId="16" xfId="0" applyNumberFormat="1" applyFont="1" applyFill="1" applyBorder="1" applyAlignment="1" applyProtection="1">
      <alignment horizontal="center" vertical="center"/>
    </xf>
    <xf numFmtId="0" fontId="16" fillId="0" borderId="16" xfId="0" applyNumberFormat="1" applyFont="1" applyFill="1" applyBorder="1" applyAlignment="1" applyProtection="1">
      <alignment horizontal="center" vertical="center" wrapText="1"/>
    </xf>
    <xf numFmtId="0" fontId="15" fillId="0" borderId="16" xfId="0" applyNumberFormat="1" applyFont="1" applyFill="1" applyBorder="1" applyAlignment="1" applyProtection="1">
      <alignment horizontal="left" vertical="center"/>
    </xf>
    <xf numFmtId="0" fontId="16" fillId="0" borderId="16" xfId="0" applyNumberFormat="1" applyFont="1" applyFill="1" applyBorder="1" applyAlignment="1" applyProtection="1">
      <alignment horizontal="left" vertical="center" wrapText="1"/>
    </xf>
    <xf numFmtId="4" fontId="15" fillId="0" borderId="16" xfId="0" applyNumberFormat="1" applyFont="1" applyFill="1" applyBorder="1" applyAlignment="1" applyProtection="1">
      <alignment horizontal="right" vertical="center"/>
    </xf>
    <xf numFmtId="1" fontId="12" fillId="0" borderId="16" xfId="0" applyFont="1" applyBorder="1" applyProtection="1"/>
    <xf numFmtId="1" fontId="12" fillId="0" borderId="30" xfId="0" applyFont="1" applyBorder="1" applyProtection="1"/>
    <xf numFmtId="0" fontId="12" fillId="0" borderId="0" xfId="0" applyNumberFormat="1" applyFont="1" applyProtection="1"/>
    <xf numFmtId="0" fontId="2" fillId="0" borderId="0" xfId="0" applyNumberFormat="1" applyFont="1" applyAlignment="1" applyProtection="1">
      <alignment horizontal="left" vertical="center"/>
    </xf>
    <xf numFmtId="0" fontId="2" fillId="0" borderId="0" xfId="0" applyNumberFormat="1" applyFont="1" applyAlignment="1" applyProtection="1">
      <alignment horizontal="left"/>
    </xf>
    <xf numFmtId="0" fontId="2" fillId="0" borderId="18" xfId="0" applyNumberFormat="1" applyFont="1" applyBorder="1" applyAlignment="1" applyProtection="1">
      <alignment horizontal="center" vertical="center"/>
    </xf>
    <xf numFmtId="0" fontId="2" fillId="0" borderId="20" xfId="0" applyNumberFormat="1" applyFont="1" applyBorder="1" applyAlignment="1" applyProtection="1">
      <alignment horizontal="center" vertical="center"/>
    </xf>
    <xf numFmtId="0" fontId="2" fillId="0" borderId="25" xfId="0" applyNumberFormat="1" applyFont="1" applyBorder="1" applyAlignment="1" applyProtection="1">
      <alignment horizontal="center" vertical="center"/>
    </xf>
    <xf numFmtId="0" fontId="2" fillId="0" borderId="6" xfId="0" applyNumberFormat="1" applyFont="1" applyBorder="1" applyAlignment="1" applyProtection="1">
      <alignment horizontal="center" vertical="center"/>
    </xf>
    <xf numFmtId="0" fontId="2" fillId="0" borderId="23" xfId="0" applyNumberFormat="1" applyFont="1" applyBorder="1" applyAlignment="1" applyProtection="1">
      <alignment horizontal="center" vertical="center"/>
    </xf>
    <xf numFmtId="0" fontId="2" fillId="0" borderId="33" xfId="0" applyNumberFormat="1" applyFont="1" applyBorder="1" applyAlignment="1" applyProtection="1">
      <alignment horizontal="center" vertical="center"/>
    </xf>
    <xf numFmtId="4" fontId="2" fillId="0" borderId="33" xfId="0" applyNumberFormat="1" applyFont="1" applyBorder="1" applyAlignment="1" applyProtection="1">
      <alignment horizontal="center" vertical="center"/>
    </xf>
    <xf numFmtId="0" fontId="2" fillId="0" borderId="4" xfId="0" applyNumberFormat="1" applyFont="1" applyBorder="1" applyAlignment="1" applyProtection="1">
      <alignment vertical="center"/>
    </xf>
    <xf numFmtId="177" fontId="2" fillId="0" borderId="5" xfId="0" applyNumberFormat="1" applyFont="1" applyBorder="1" applyAlignment="1" applyProtection="1">
      <alignment vertical="center" wrapText="1"/>
    </xf>
    <xf numFmtId="177" fontId="2" fillId="0" borderId="25" xfId="0" applyNumberFormat="1" applyFont="1" applyBorder="1" applyAlignment="1" applyProtection="1">
      <alignment vertical="center" wrapText="1"/>
    </xf>
    <xf numFmtId="177" fontId="2" fillId="0" borderId="4" xfId="0" applyNumberFormat="1" applyFont="1" applyBorder="1" applyAlignment="1" applyProtection="1">
      <alignment vertical="center" wrapText="1"/>
    </xf>
    <xf numFmtId="1" fontId="2" fillId="0" borderId="4" xfId="0" applyFont="1" applyBorder="1" applyAlignment="1" applyProtection="1">
      <alignment vertical="center"/>
    </xf>
    <xf numFmtId="0" fontId="2" fillId="0" borderId="22" xfId="0" applyNumberFormat="1" applyFont="1" applyBorder="1" applyAlignment="1" applyProtection="1">
      <alignment vertical="center"/>
    </xf>
    <xf numFmtId="177" fontId="2" fillId="0" borderId="36" xfId="0" applyNumberFormat="1" applyFont="1" applyBorder="1" applyAlignment="1" applyProtection="1">
      <alignment vertical="center" wrapText="1"/>
    </xf>
    <xf numFmtId="0" fontId="2" fillId="0" borderId="37" xfId="0" applyNumberFormat="1" applyFont="1" applyBorder="1" applyAlignment="1" applyProtection="1">
      <alignment vertical="center"/>
    </xf>
    <xf numFmtId="177" fontId="2" fillId="0" borderId="38" xfId="0" applyNumberFormat="1" applyFont="1" applyBorder="1" applyAlignment="1" applyProtection="1">
      <alignment vertical="center" wrapText="1"/>
    </xf>
    <xf numFmtId="0" fontId="2" fillId="0" borderId="8" xfId="0" applyNumberFormat="1" applyFont="1" applyBorder="1" applyAlignment="1" applyProtection="1">
      <alignment vertical="center"/>
    </xf>
    <xf numFmtId="177" fontId="2" fillId="0" borderId="39" xfId="0" applyNumberFormat="1" applyFont="1" applyBorder="1" applyAlignment="1" applyProtection="1">
      <alignment vertical="center" wrapText="1"/>
    </xf>
    <xf numFmtId="0" fontId="2" fillId="0" borderId="19" xfId="0" applyNumberFormat="1" applyFont="1" applyBorder="1" applyAlignment="1" applyProtection="1">
      <alignment vertical="center"/>
    </xf>
    <xf numFmtId="0" fontId="2" fillId="0" borderId="8" xfId="0" applyNumberFormat="1" applyFont="1" applyBorder="1" applyAlignment="1" applyProtection="1">
      <alignment horizontal="center" vertical="center"/>
    </xf>
    <xf numFmtId="0" fontId="2" fillId="0" borderId="19" xfId="0" applyNumberFormat="1" applyFont="1" applyBorder="1" applyAlignment="1" applyProtection="1">
      <alignment horizontal="center" vertical="center"/>
    </xf>
    <xf numFmtId="177" fontId="2" fillId="0" borderId="39" xfId="0" applyNumberFormat="1" applyFont="1" applyBorder="1" applyAlignment="1" applyProtection="1">
      <alignment horizontal="right" vertical="center" wrapText="1"/>
    </xf>
    <xf numFmtId="177" fontId="2" fillId="0" borderId="40" xfId="0" applyNumberFormat="1" applyFont="1" applyBorder="1" applyAlignment="1" applyProtection="1">
      <alignment horizontal="right" vertical="center" wrapText="1"/>
    </xf>
    <xf numFmtId="0" fontId="12" fillId="0" borderId="0" xfId="0" applyNumberFormat="1" applyFont="1" applyAlignment="1" applyProtection="1">
      <alignment horizontal="center"/>
    </xf>
    <xf numFmtId="0" fontId="17" fillId="0" borderId="0" xfId="0" applyNumberFormat="1" applyFont="1" applyProtection="1"/>
    <xf numFmtId="0" fontId="2" fillId="4" borderId="0" xfId="0" applyNumberFormat="1" applyFont="1" applyFill="1" applyProtection="1"/>
    <xf numFmtId="0" fontId="2" fillId="4" borderId="0" xfId="0" applyNumberFormat="1" applyFont="1" applyFill="1" applyAlignment="1" applyProtection="1">
      <alignment horizontal="right" vertical="center"/>
    </xf>
    <xf numFmtId="0" fontId="2" fillId="4" borderId="10" xfId="0" applyNumberFormat="1" applyFont="1" applyFill="1" applyBorder="1" applyAlignment="1" applyProtection="1">
      <alignment horizontal="center" vertical="center"/>
    </xf>
    <xf numFmtId="0" fontId="2" fillId="4" borderId="8" xfId="0" applyNumberFormat="1" applyFont="1" applyFill="1" applyBorder="1" applyAlignment="1" applyProtection="1">
      <alignment horizontal="center" vertical="center"/>
    </xf>
    <xf numFmtId="0" fontId="2" fillId="0" borderId="8" xfId="0" applyNumberFormat="1" applyFont="1" applyBorder="1" applyAlignment="1" applyProtection="1">
      <alignment horizontal="center" vertical="center" wrapText="1"/>
    </xf>
    <xf numFmtId="0" fontId="2" fillId="0" borderId="4" xfId="0" applyNumberFormat="1" applyFont="1" applyBorder="1" applyAlignment="1" applyProtection="1">
      <alignment horizontal="center" vertical="center" wrapText="1"/>
    </xf>
    <xf numFmtId="0" fontId="2" fillId="0" borderId="26" xfId="0" applyNumberFormat="1" applyFont="1" applyBorder="1" applyAlignment="1" applyProtection="1">
      <alignment horizontal="center" vertical="center" wrapText="1"/>
    </xf>
    <xf numFmtId="0" fontId="2" fillId="0" borderId="21" xfId="0" applyNumberFormat="1" applyFont="1" applyBorder="1" applyAlignment="1" applyProtection="1">
      <alignment horizontal="center" vertical="center" wrapText="1"/>
    </xf>
    <xf numFmtId="0" fontId="2" fillId="4" borderId="6" xfId="0" applyNumberFormat="1" applyFont="1" applyFill="1" applyBorder="1" applyAlignment="1" applyProtection="1">
      <alignment horizontal="center" vertical="center" wrapText="1"/>
    </xf>
    <xf numFmtId="0" fontId="2" fillId="0" borderId="23" xfId="0" applyNumberFormat="1" applyFont="1" applyBorder="1" applyAlignment="1" applyProtection="1">
      <alignment horizontal="center" vertical="center" wrapText="1"/>
    </xf>
    <xf numFmtId="0" fontId="2" fillId="0" borderId="3" xfId="0" applyNumberFormat="1" applyFont="1" applyBorder="1" applyAlignment="1" applyProtection="1">
      <alignment horizontal="center" vertical="center" wrapText="1"/>
    </xf>
    <xf numFmtId="0" fontId="2" fillId="0" borderId="41" xfId="0" applyNumberFormat="1" applyFont="1" applyBorder="1" applyAlignment="1" applyProtection="1">
      <alignment horizontal="center" vertical="center" wrapText="1"/>
    </xf>
    <xf numFmtId="0" fontId="2" fillId="4" borderId="24" xfId="0" applyNumberFormat="1" applyFont="1" applyFill="1" applyBorder="1" applyAlignment="1" applyProtection="1">
      <alignment horizontal="center" vertical="center"/>
    </xf>
    <xf numFmtId="0" fontId="2" fillId="0" borderId="24" xfId="0" applyNumberFormat="1" applyFont="1" applyBorder="1" applyAlignment="1" applyProtection="1">
      <alignment horizontal="center" vertical="center" wrapText="1"/>
    </xf>
    <xf numFmtId="49" fontId="2" fillId="0" borderId="4" xfId="0" applyNumberFormat="1" applyFont="1" applyBorder="1" applyAlignment="1" applyProtection="1">
      <alignment vertical="center" wrapText="1"/>
    </xf>
    <xf numFmtId="177" fontId="2" fillId="0" borderId="42" xfId="0" applyNumberFormat="1" applyFont="1" applyBorder="1" applyAlignment="1" applyProtection="1">
      <alignment vertical="center" wrapText="1"/>
    </xf>
    <xf numFmtId="4" fontId="8" fillId="5" borderId="4" xfId="0" applyNumberFormat="1" applyFont="1" applyFill="1" applyBorder="1" applyAlignment="1" applyProtection="1">
      <alignment horizontal="right" vertical="center"/>
    </xf>
    <xf numFmtId="177" fontId="2" fillId="0" borderId="16" xfId="0" applyNumberFormat="1" applyFont="1" applyBorder="1" applyAlignment="1" applyProtection="1">
      <alignment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0" fillId="4" borderId="1" xfId="0" applyNumberFormat="1" applyFont="1" applyFill="1" applyBorder="1" applyAlignment="1" applyProtection="1">
      <alignment horizontal="center" vertical="center" wrapText="1"/>
    </xf>
    <xf numFmtId="0" fontId="0" fillId="0" borderId="2" xfId="0" applyNumberFormat="1" applyFont="1" applyBorder="1" applyAlignment="1" applyProtection="1">
      <alignment horizontal="center" vertical="center" wrapText="1"/>
    </xf>
    <xf numFmtId="0" fontId="0" fillId="4" borderId="4" xfId="0" applyNumberFormat="1" applyFont="1" applyFill="1" applyBorder="1" applyAlignment="1" applyProtection="1">
      <alignment horizontal="center" vertical="center" wrapText="1"/>
    </xf>
    <xf numFmtId="0" fontId="0" fillId="0" borderId="5" xfId="0" applyNumberFormat="1" applyFont="1" applyBorder="1" applyAlignment="1" applyProtection="1">
      <alignment horizontal="center" vertical="center" wrapText="1"/>
    </xf>
    <xf numFmtId="0" fontId="18" fillId="0" borderId="4" xfId="0" applyNumberFormat="1" applyFont="1" applyFill="1" applyBorder="1" applyAlignment="1" applyProtection="1">
      <alignment horizontal="center" vertical="center"/>
    </xf>
    <xf numFmtId="4" fontId="18" fillId="0" borderId="4" xfId="0" applyNumberFormat="1" applyFont="1" applyFill="1" applyBorder="1" applyAlignment="1" applyProtection="1">
      <alignment horizontal="right" vertical="center"/>
    </xf>
    <xf numFmtId="1" fontId="0" fillId="0" borderId="5" xfId="0" applyBorder="1" applyProtection="1"/>
    <xf numFmtId="1" fontId="0" fillId="0" borderId="16" xfId="0" applyBorder="1" applyProtection="1"/>
    <xf numFmtId="1" fontId="0" fillId="0" borderId="30" xfId="0" applyBorder="1" applyProtection="1"/>
    <xf numFmtId="0" fontId="2" fillId="0" borderId="1" xfId="0" applyNumberFormat="1" applyFont="1" applyBorder="1" applyAlignment="1" applyProtection="1">
      <alignment horizontal="center" vertical="center"/>
    </xf>
    <xf numFmtId="0" fontId="2" fillId="0" borderId="2" xfId="0" applyNumberFormat="1" applyFont="1" applyBorder="1" applyAlignment="1" applyProtection="1">
      <alignment horizontal="center" vertical="center"/>
    </xf>
    <xf numFmtId="0" fontId="2" fillId="0" borderId="4" xfId="0" applyNumberFormat="1" applyFont="1" applyBorder="1" applyAlignment="1" applyProtection="1">
      <alignment horizontal="center" vertical="center"/>
    </xf>
    <xf numFmtId="4" fontId="2" fillId="0" borderId="5" xfId="0" applyNumberFormat="1" applyFont="1" applyBorder="1" applyAlignment="1" applyProtection="1">
      <alignment horizontal="center" vertical="center"/>
    </xf>
    <xf numFmtId="177" fontId="2" fillId="0" borderId="4" xfId="0" applyNumberFormat="1" applyFont="1" applyBorder="1" applyAlignment="1" applyProtection="1">
      <alignment horizontal="right" vertical="center" wrapText="1"/>
    </xf>
    <xf numFmtId="0" fontId="2" fillId="0" borderId="16" xfId="0" applyNumberFormat="1" applyFont="1" applyBorder="1" applyAlignment="1" applyProtection="1">
      <alignment horizontal="center" vertical="center"/>
    </xf>
    <xf numFmtId="177" fontId="2" fillId="0" borderId="16" xfId="0" applyNumberFormat="1" applyFont="1" applyBorder="1" applyAlignment="1" applyProtection="1">
      <alignment horizontal="right" vertical="center" wrapText="1"/>
    </xf>
    <xf numFmtId="177" fontId="2" fillId="0" borderId="30" xfId="0" applyNumberFormat="1" applyFont="1" applyBorder="1" applyAlignment="1" applyProtection="1">
      <alignment vertical="center" wrapText="1"/>
    </xf>
    <xf numFmtId="1" fontId="19" fillId="0" borderId="0" xfId="0" applyFont="1" applyProtection="1"/>
    <xf numFmtId="178" fontId="20" fillId="0" borderId="0" xfId="0" applyNumberFormat="1" applyFont="1" applyAlignment="1" applyProtection="1">
      <alignment horizontal="center" vertical="top"/>
    </xf>
    <xf numFmtId="1" fontId="21" fillId="0" borderId="0" xfId="0" applyFont="1" applyAlignment="1" applyProtection="1">
      <alignment horizontal="center" vertical="center"/>
    </xf>
    <xf numFmtId="1" fontId="22" fillId="0" borderId="0" xfId="0" applyFont="1" applyAlignment="1" applyProtection="1">
      <alignment horizontal="center"/>
    </xf>
    <xf numFmtId="1" fontId="22" fillId="0" borderId="0" xfId="0" applyFont="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9"/>
  <sheetViews>
    <sheetView showGridLines="0" showZeros="0" workbookViewId="0">
      <selection activeCell="A9" sqref="A9"/>
    </sheetView>
  </sheetViews>
  <sheetFormatPr defaultColWidth="9.37777777777778" defaultRowHeight="12"/>
  <cols>
    <col min="1" max="1" width="163.877777777778" customWidth="1"/>
    <col min="2" max="16384" width="9.37777777777778" style="3"/>
  </cols>
  <sheetData>
    <row r="1" ht="27.75" customHeight="1" spans="1:1">
      <c r="A1" s="236" t="s">
        <v>0</v>
      </c>
    </row>
    <row r="3" ht="63.75" customHeight="1" spans="1:1">
      <c r="A3" s="237" t="s">
        <v>1</v>
      </c>
    </row>
    <row r="4" ht="107.25" customHeight="1" spans="1:1">
      <c r="A4" s="238" t="s">
        <v>2</v>
      </c>
    </row>
    <row r="5" ht="409.5" hidden="1" customHeight="1" spans="1:1">
      <c r="A5" s="132"/>
    </row>
    <row r="6" ht="22.2" customHeight="1" spans="1:1">
      <c r="A6" s="239"/>
    </row>
    <row r="7" ht="57" customHeight="1" spans="1:1">
      <c r="A7" s="239"/>
    </row>
    <row r="8" ht="78" customHeight="1"/>
    <row r="9" ht="82.5" customHeight="1" spans="1:1">
      <c r="A9" s="240" t="s">
        <v>3</v>
      </c>
    </row>
  </sheetData>
  <printOptions horizontalCentered="1" verticalCentered="1"/>
  <pageMargins left="0.590203972313348" right="0.590203972313348" top="0.590203972313348" bottom="0.590203972313348" header="0.590203972313348" footer="0.393700787401575"/>
  <pageSetup paperSize="9" orientation="landscape" cellComments="asDisplayed" errors="blank"/>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showGridLines="0" showZeros="0" workbookViewId="0">
      <selection activeCell="C4" sqref="C4:H4"/>
    </sheetView>
  </sheetViews>
  <sheetFormatPr defaultColWidth="9.37777777777778" defaultRowHeight="12" outlineLevelRow="7" outlineLevelCol="7"/>
  <cols>
    <col min="1" max="1" width="15.5" customWidth="1"/>
    <col min="2" max="2" width="38.8777777777778" customWidth="1"/>
    <col min="3" max="8" width="18" customWidth="1"/>
    <col min="9" max="16384" width="9.37777777777778" style="3"/>
  </cols>
  <sheetData>
    <row r="1" ht="19.5" customHeight="1" spans="1:8">
      <c r="A1" s="60"/>
      <c r="B1" s="60"/>
      <c r="C1" s="60"/>
      <c r="D1" s="60"/>
      <c r="E1" s="61"/>
      <c r="F1" s="60"/>
      <c r="G1" s="60"/>
      <c r="H1" s="62" t="s">
        <v>402</v>
      </c>
    </row>
    <row r="2" ht="25.95" customHeight="1" spans="1:8">
      <c r="A2" s="39" t="s">
        <v>403</v>
      </c>
      <c r="B2" s="39"/>
      <c r="C2" s="39"/>
      <c r="D2" s="39"/>
      <c r="E2" s="39"/>
      <c r="F2" s="39"/>
      <c r="G2" s="39"/>
      <c r="H2" s="39"/>
    </row>
    <row r="3" ht="19.5" customHeight="1" spans="1:8">
      <c r="A3" s="40" t="s">
        <v>6</v>
      </c>
      <c r="B3" s="36"/>
      <c r="C3" s="36"/>
      <c r="D3" s="36"/>
      <c r="E3" s="36"/>
      <c r="F3" s="36"/>
      <c r="G3" s="36"/>
      <c r="H3" s="62" t="s">
        <v>7</v>
      </c>
    </row>
    <row r="4" ht="19.5" customHeight="1" spans="1:8">
      <c r="A4" s="63" t="s">
        <v>404</v>
      </c>
      <c r="B4" s="63" t="s">
        <v>405</v>
      </c>
      <c r="C4" s="47" t="s">
        <v>406</v>
      </c>
      <c r="D4" s="47"/>
      <c r="E4" s="57"/>
      <c r="F4" s="57"/>
      <c r="G4" s="57"/>
      <c r="H4" s="47"/>
    </row>
    <row r="5" ht="19.5" customHeight="1" spans="1:8">
      <c r="A5" s="63"/>
      <c r="B5" s="63"/>
      <c r="C5" s="64" t="s">
        <v>59</v>
      </c>
      <c r="D5" s="49" t="s">
        <v>258</v>
      </c>
      <c r="E5" s="43" t="s">
        <v>407</v>
      </c>
      <c r="F5" s="44"/>
      <c r="G5" s="45"/>
      <c r="H5" s="65" t="s">
        <v>263</v>
      </c>
    </row>
    <row r="6" ht="33.75" customHeight="1" spans="1:8">
      <c r="A6" s="55"/>
      <c r="B6" s="55"/>
      <c r="C6" s="66"/>
      <c r="D6" s="56"/>
      <c r="E6" s="67" t="s">
        <v>150</v>
      </c>
      <c r="F6" s="68" t="s">
        <v>408</v>
      </c>
      <c r="G6" s="53" t="s">
        <v>409</v>
      </c>
      <c r="H6" s="69"/>
    </row>
    <row r="7" ht="19.5" customHeight="1" spans="1:8">
      <c r="A7" s="78"/>
      <c r="B7" s="79" t="s">
        <v>59</v>
      </c>
      <c r="C7" s="80">
        <v>127.33</v>
      </c>
      <c r="D7" s="80"/>
      <c r="E7" s="80">
        <v>125.1</v>
      </c>
      <c r="F7" s="80"/>
      <c r="G7" s="80">
        <v>125.1</v>
      </c>
      <c r="H7" s="81">
        <v>2.23</v>
      </c>
    </row>
    <row r="8" ht="16.5" spans="1:8">
      <c r="A8" s="82" t="s">
        <v>78</v>
      </c>
      <c r="B8" s="83" t="s">
        <v>410</v>
      </c>
      <c r="C8" s="84">
        <v>127.33</v>
      </c>
      <c r="D8" s="84"/>
      <c r="E8" s="84">
        <v>125.1</v>
      </c>
      <c r="F8" s="84"/>
      <c r="G8" s="84">
        <v>125.1</v>
      </c>
      <c r="H8" s="85">
        <v>2.23</v>
      </c>
    </row>
  </sheetData>
  <mergeCells count="8">
    <mergeCell ref="A2:H2"/>
    <mergeCell ref="C4:H4"/>
    <mergeCell ref="E5:G5"/>
    <mergeCell ref="A4:A6"/>
    <mergeCell ref="B4:B6"/>
    <mergeCell ref="C5:C6"/>
    <mergeCell ref="D5:D6"/>
    <mergeCell ref="H5:H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eaderFooter>
    <oddFooter>&amp;C&amp;"宋体,常规"&amp;9第 &amp;"宋体,常规"&amp;9&amp;P&amp;"宋体,常规"&amp;9 页,共 &amp;"宋体,常规"&amp;9&amp;N&amp;"宋体,常规"&amp;9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showGridLines="0" showZeros="0" workbookViewId="0">
      <selection activeCell="F4" sqref="F4:H4"/>
    </sheetView>
  </sheetViews>
  <sheetFormatPr defaultColWidth="9.37777777777778" defaultRowHeight="12" outlineLevelCol="7"/>
  <cols>
    <col min="1" max="3" width="5.62222222222222" customWidth="1"/>
    <col min="4" max="4" width="17" customWidth="1"/>
    <col min="5" max="5" width="92.3777777777778" customWidth="1"/>
    <col min="6" max="8" width="18.1222222222222" customWidth="1"/>
    <col min="9" max="245" width="10.6222222222222" customWidth="1"/>
    <col min="246" max="16384" width="9.37777777777778" style="3"/>
  </cols>
  <sheetData>
    <row r="1" ht="19.5" customHeight="1" spans="1:8">
      <c r="A1" s="36"/>
      <c r="B1" s="37"/>
      <c r="C1" s="37"/>
      <c r="D1" s="37"/>
      <c r="E1" s="37"/>
      <c r="F1" s="37"/>
      <c r="G1" s="37"/>
      <c r="H1" s="38" t="s">
        <v>411</v>
      </c>
    </row>
    <row r="2" ht="19.5" customHeight="1" spans="1:8">
      <c r="A2" s="39" t="s">
        <v>412</v>
      </c>
      <c r="B2" s="39"/>
      <c r="C2" s="39"/>
      <c r="D2" s="39"/>
      <c r="E2" s="39"/>
      <c r="F2" s="39"/>
      <c r="G2" s="39"/>
      <c r="H2" s="39"/>
    </row>
    <row r="3" ht="19.5" customHeight="1" spans="1:8">
      <c r="A3" s="40" t="s">
        <v>6</v>
      </c>
      <c r="B3" s="41"/>
      <c r="C3" s="41"/>
      <c r="D3" s="41"/>
      <c r="E3" s="41"/>
      <c r="F3" s="41"/>
      <c r="G3" s="41"/>
      <c r="H3" s="62" t="s">
        <v>7</v>
      </c>
    </row>
    <row r="4" ht="19.5" customHeight="1" spans="1:8">
      <c r="A4" s="43" t="s">
        <v>58</v>
      </c>
      <c r="B4" s="44"/>
      <c r="C4" s="44"/>
      <c r="D4" s="44"/>
      <c r="E4" s="45"/>
      <c r="F4" s="46" t="s">
        <v>413</v>
      </c>
      <c r="G4" s="47"/>
      <c r="H4" s="47"/>
    </row>
    <row r="5" ht="19.5" customHeight="1" spans="1:8">
      <c r="A5" s="43" t="s">
        <v>67</v>
      </c>
      <c r="B5" s="44"/>
      <c r="C5" s="45"/>
      <c r="D5" s="48" t="s">
        <v>68</v>
      </c>
      <c r="E5" s="49" t="s">
        <v>100</v>
      </c>
      <c r="F5" s="50" t="s">
        <v>59</v>
      </c>
      <c r="G5" s="50" t="s">
        <v>96</v>
      </c>
      <c r="H5" s="47" t="s">
        <v>97</v>
      </c>
    </row>
    <row r="6" ht="19.5" customHeight="1" spans="1:8">
      <c r="A6" s="51" t="s">
        <v>70</v>
      </c>
      <c r="B6" s="52" t="s">
        <v>71</v>
      </c>
      <c r="C6" s="53" t="s">
        <v>72</v>
      </c>
      <c r="D6" s="54"/>
      <c r="E6" s="55"/>
      <c r="F6" s="56"/>
      <c r="G6" s="56"/>
      <c r="H6" s="57"/>
    </row>
    <row r="7" ht="19.5" customHeight="1" spans="1:8">
      <c r="A7" s="75" t="s">
        <v>414</v>
      </c>
      <c r="B7" s="70" t="s">
        <v>414</v>
      </c>
      <c r="C7" s="70" t="s">
        <v>414</v>
      </c>
      <c r="D7" s="70" t="s">
        <v>414</v>
      </c>
      <c r="E7" s="70" t="s">
        <v>414</v>
      </c>
      <c r="F7" s="76" t="s">
        <v>414</v>
      </c>
      <c r="G7" s="77" t="s">
        <v>414</v>
      </c>
      <c r="H7" s="76" t="s">
        <v>414</v>
      </c>
    </row>
    <row r="8" ht="19.5" customHeight="1" spans="1:8">
      <c r="A8" s="75" t="s">
        <v>414</v>
      </c>
      <c r="B8" s="70" t="s">
        <v>414</v>
      </c>
      <c r="C8" s="70" t="s">
        <v>414</v>
      </c>
      <c r="D8" s="70" t="s">
        <v>414</v>
      </c>
      <c r="E8" s="70" t="s">
        <v>414</v>
      </c>
      <c r="F8" s="76" t="s">
        <v>414</v>
      </c>
      <c r="G8" s="77" t="s">
        <v>414</v>
      </c>
      <c r="H8" s="76" t="s">
        <v>414</v>
      </c>
    </row>
    <row r="9" ht="19.5" customHeight="1" spans="1:8">
      <c r="A9" s="75" t="s">
        <v>414</v>
      </c>
      <c r="B9" s="70" t="s">
        <v>414</v>
      </c>
      <c r="C9" s="70" t="s">
        <v>414</v>
      </c>
      <c r="D9" s="70" t="s">
        <v>414</v>
      </c>
      <c r="E9" s="70" t="s">
        <v>414</v>
      </c>
      <c r="F9" s="76" t="s">
        <v>414</v>
      </c>
      <c r="G9" s="77" t="s">
        <v>414</v>
      </c>
      <c r="H9" s="76" t="s">
        <v>414</v>
      </c>
    </row>
    <row r="10" ht="19.5" customHeight="1" spans="1:8">
      <c r="A10" s="75" t="s">
        <v>414</v>
      </c>
      <c r="B10" s="70" t="s">
        <v>414</v>
      </c>
      <c r="C10" s="70" t="s">
        <v>414</v>
      </c>
      <c r="D10" s="70" t="s">
        <v>414</v>
      </c>
      <c r="E10" s="70" t="s">
        <v>414</v>
      </c>
      <c r="F10" s="76" t="s">
        <v>414</v>
      </c>
      <c r="G10" s="77" t="s">
        <v>414</v>
      </c>
      <c r="H10" s="76" t="s">
        <v>414</v>
      </c>
    </row>
    <row r="11" ht="19.5" customHeight="1" spans="1:8">
      <c r="A11" s="75" t="s">
        <v>414</v>
      </c>
      <c r="B11" s="70" t="s">
        <v>414</v>
      </c>
      <c r="C11" s="70" t="s">
        <v>414</v>
      </c>
      <c r="D11" s="70" t="s">
        <v>414</v>
      </c>
      <c r="E11" s="70" t="s">
        <v>414</v>
      </c>
      <c r="F11" s="76" t="s">
        <v>414</v>
      </c>
      <c r="G11" s="77" t="s">
        <v>414</v>
      </c>
      <c r="H11" s="76" t="s">
        <v>414</v>
      </c>
    </row>
    <row r="12" ht="19.5" customHeight="1" spans="1:8">
      <c r="A12" s="75" t="s">
        <v>414</v>
      </c>
      <c r="B12" s="70" t="s">
        <v>414</v>
      </c>
      <c r="C12" s="70" t="s">
        <v>414</v>
      </c>
      <c r="D12" s="70" t="s">
        <v>414</v>
      </c>
      <c r="E12" s="70" t="s">
        <v>414</v>
      </c>
      <c r="F12" s="76" t="s">
        <v>414</v>
      </c>
      <c r="G12" s="77" t="s">
        <v>414</v>
      </c>
      <c r="H12" s="76" t="s">
        <v>414</v>
      </c>
    </row>
    <row r="13" ht="19.5" customHeight="1" spans="1:8">
      <c r="A13" s="75" t="s">
        <v>414</v>
      </c>
      <c r="B13" s="70" t="s">
        <v>414</v>
      </c>
      <c r="C13" s="70" t="s">
        <v>414</v>
      </c>
      <c r="D13" s="70" t="s">
        <v>414</v>
      </c>
      <c r="E13" s="70" t="s">
        <v>414</v>
      </c>
      <c r="F13" s="76" t="s">
        <v>414</v>
      </c>
      <c r="G13" s="77" t="s">
        <v>414</v>
      </c>
      <c r="H13" s="76" t="s">
        <v>414</v>
      </c>
    </row>
    <row r="14" ht="19.5" customHeight="1" spans="1:8">
      <c r="A14" s="75" t="s">
        <v>414</v>
      </c>
      <c r="B14" s="70" t="s">
        <v>414</v>
      </c>
      <c r="C14" s="70" t="s">
        <v>414</v>
      </c>
      <c r="D14" s="70" t="s">
        <v>414</v>
      </c>
      <c r="E14" s="70" t="s">
        <v>414</v>
      </c>
      <c r="F14" s="76" t="s">
        <v>414</v>
      </c>
      <c r="G14" s="77" t="s">
        <v>414</v>
      </c>
      <c r="H14" s="76" t="s">
        <v>414</v>
      </c>
    </row>
    <row r="15" ht="19.5" customHeight="1" spans="1:8">
      <c r="A15" s="75" t="s">
        <v>414</v>
      </c>
      <c r="B15" s="70" t="s">
        <v>414</v>
      </c>
      <c r="C15" s="70" t="s">
        <v>414</v>
      </c>
      <c r="D15" s="70" t="s">
        <v>414</v>
      </c>
      <c r="E15" s="70" t="s">
        <v>414</v>
      </c>
      <c r="F15" s="76" t="s">
        <v>414</v>
      </c>
      <c r="G15" s="77" t="s">
        <v>414</v>
      </c>
      <c r="H15" s="76" t="s">
        <v>414</v>
      </c>
    </row>
    <row r="16" ht="19.5" customHeight="1" spans="1:8">
      <c r="A16" s="75" t="s">
        <v>414</v>
      </c>
      <c r="B16" s="70" t="s">
        <v>414</v>
      </c>
      <c r="C16" s="70" t="s">
        <v>414</v>
      </c>
      <c r="D16" s="70" t="s">
        <v>414</v>
      </c>
      <c r="E16" s="70" t="s">
        <v>414</v>
      </c>
      <c r="F16" s="76" t="s">
        <v>414</v>
      </c>
      <c r="G16" s="77" t="s">
        <v>414</v>
      </c>
      <c r="H16" s="76" t="s">
        <v>414</v>
      </c>
    </row>
  </sheetData>
  <mergeCells count="9">
    <mergeCell ref="A2:H2"/>
    <mergeCell ref="A4:E4"/>
    <mergeCell ref="F4:H4"/>
    <mergeCell ref="A5:C5"/>
    <mergeCell ref="D5:D6"/>
    <mergeCell ref="E5:E6"/>
    <mergeCell ref="F5:F6"/>
    <mergeCell ref="G5:G6"/>
    <mergeCell ref="H5:H6"/>
  </mergeCells>
  <printOptions horizontalCentered="1"/>
  <pageMargins left="0.590203972313348" right="0.590203972313348" top="0.590203972313348" bottom="0.590203972313348" header="0.590203972313348" footer="0.393700787401575"/>
  <pageSetup paperSize="9" fitToHeight="1000" orientation="landscape" cellComments="asDisplayed" errors="blank"/>
  <headerFooter>
    <oddFooter>&amp;C&amp;"宋体,常规"&amp;9第 &amp;"宋体,常规"&amp;9&amp;P&amp;"宋体,常规"&amp;9 页,共 &amp;"宋体,常规"&amp;9&amp;N&amp;"宋体,常规"&amp;9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showGridLines="0" showZeros="0" workbookViewId="0">
      <selection activeCell="C4" sqref="C4:H4"/>
    </sheetView>
  </sheetViews>
  <sheetFormatPr defaultColWidth="9.37777777777778" defaultRowHeight="12" outlineLevelCol="7"/>
  <cols>
    <col min="1" max="1" width="15.5" customWidth="1"/>
    <col min="2" max="2" width="38.8777777777778" customWidth="1"/>
    <col min="3" max="8" width="18" customWidth="1"/>
    <col min="9" max="16384" width="9.37777777777778" style="3"/>
  </cols>
  <sheetData>
    <row r="1" ht="19.5" customHeight="1" spans="1:8">
      <c r="A1" s="60"/>
      <c r="B1" s="60"/>
      <c r="C1" s="60"/>
      <c r="D1" s="60"/>
      <c r="E1" s="61"/>
      <c r="F1" s="60"/>
      <c r="G1" s="60"/>
      <c r="H1" s="62" t="s">
        <v>415</v>
      </c>
    </row>
    <row r="2" ht="25.95" customHeight="1" spans="1:8">
      <c r="A2" s="39" t="s">
        <v>416</v>
      </c>
      <c r="B2" s="39"/>
      <c r="C2" s="39"/>
      <c r="D2" s="39"/>
      <c r="E2" s="39"/>
      <c r="F2" s="39"/>
      <c r="G2" s="39"/>
      <c r="H2" s="39"/>
    </row>
    <row r="3" ht="19.5" customHeight="1" spans="1:8">
      <c r="A3" s="40" t="s">
        <v>6</v>
      </c>
      <c r="B3" s="36"/>
      <c r="C3" s="36"/>
      <c r="D3" s="36"/>
      <c r="E3" s="36"/>
      <c r="F3" s="36"/>
      <c r="G3" s="36"/>
      <c r="H3" s="62" t="s">
        <v>7</v>
      </c>
    </row>
    <row r="4" ht="19.5" customHeight="1" spans="1:8">
      <c r="A4" s="63" t="s">
        <v>404</v>
      </c>
      <c r="B4" s="63" t="s">
        <v>405</v>
      </c>
      <c r="C4" s="47" t="s">
        <v>406</v>
      </c>
      <c r="D4" s="47"/>
      <c r="E4" s="57"/>
      <c r="F4" s="57"/>
      <c r="G4" s="57"/>
      <c r="H4" s="47"/>
    </row>
    <row r="5" ht="19.5" customHeight="1" spans="1:8">
      <c r="A5" s="63"/>
      <c r="B5" s="63"/>
      <c r="C5" s="64" t="s">
        <v>59</v>
      </c>
      <c r="D5" s="49" t="s">
        <v>258</v>
      </c>
      <c r="E5" s="43" t="s">
        <v>407</v>
      </c>
      <c r="F5" s="44"/>
      <c r="G5" s="45"/>
      <c r="H5" s="65" t="s">
        <v>263</v>
      </c>
    </row>
    <row r="6" ht="33.75" customHeight="1" spans="1:8">
      <c r="A6" s="55"/>
      <c r="B6" s="55"/>
      <c r="C6" s="66"/>
      <c r="D6" s="56"/>
      <c r="E6" s="67" t="s">
        <v>150</v>
      </c>
      <c r="F6" s="68" t="s">
        <v>408</v>
      </c>
      <c r="G6" s="53" t="s">
        <v>409</v>
      </c>
      <c r="H6" s="69"/>
    </row>
    <row r="7" ht="19.5" customHeight="1" spans="1:8">
      <c r="A7" s="70" t="s">
        <v>414</v>
      </c>
      <c r="B7" s="70" t="s">
        <v>414</v>
      </c>
      <c r="C7" s="71" t="s">
        <v>414</v>
      </c>
      <c r="D7" s="72" t="s">
        <v>414</v>
      </c>
      <c r="E7" s="72" t="s">
        <v>414</v>
      </c>
      <c r="F7" s="72" t="s">
        <v>414</v>
      </c>
      <c r="G7" s="73" t="s">
        <v>414</v>
      </c>
      <c r="H7" s="74" t="s">
        <v>414</v>
      </c>
    </row>
    <row r="8" ht="19.5" customHeight="1" spans="1:8">
      <c r="A8" s="70" t="s">
        <v>414</v>
      </c>
      <c r="B8" s="70" t="s">
        <v>414</v>
      </c>
      <c r="C8" s="71" t="s">
        <v>414</v>
      </c>
      <c r="D8" s="72" t="s">
        <v>414</v>
      </c>
      <c r="E8" s="72" t="s">
        <v>414</v>
      </c>
      <c r="F8" s="72" t="s">
        <v>414</v>
      </c>
      <c r="G8" s="73" t="s">
        <v>414</v>
      </c>
      <c r="H8" s="74" t="s">
        <v>414</v>
      </c>
    </row>
    <row r="9" ht="19.5" customHeight="1" spans="1:8">
      <c r="A9" s="70" t="s">
        <v>414</v>
      </c>
      <c r="B9" s="70" t="s">
        <v>414</v>
      </c>
      <c r="C9" s="71" t="s">
        <v>414</v>
      </c>
      <c r="D9" s="72" t="s">
        <v>414</v>
      </c>
      <c r="E9" s="72" t="s">
        <v>414</v>
      </c>
      <c r="F9" s="72" t="s">
        <v>414</v>
      </c>
      <c r="G9" s="73" t="s">
        <v>414</v>
      </c>
      <c r="H9" s="74" t="s">
        <v>414</v>
      </c>
    </row>
    <row r="10" ht="19.5" customHeight="1" spans="1:8">
      <c r="A10" s="70" t="s">
        <v>414</v>
      </c>
      <c r="B10" s="70" t="s">
        <v>414</v>
      </c>
      <c r="C10" s="71" t="s">
        <v>414</v>
      </c>
      <c r="D10" s="72" t="s">
        <v>414</v>
      </c>
      <c r="E10" s="72" t="s">
        <v>414</v>
      </c>
      <c r="F10" s="72" t="s">
        <v>414</v>
      </c>
      <c r="G10" s="73" t="s">
        <v>414</v>
      </c>
      <c r="H10" s="74" t="s">
        <v>414</v>
      </c>
    </row>
    <row r="11" ht="19.5" customHeight="1" spans="1:8">
      <c r="A11" s="70" t="s">
        <v>414</v>
      </c>
      <c r="B11" s="70" t="s">
        <v>414</v>
      </c>
      <c r="C11" s="71" t="s">
        <v>414</v>
      </c>
      <c r="D11" s="72" t="s">
        <v>414</v>
      </c>
      <c r="E11" s="72" t="s">
        <v>414</v>
      </c>
      <c r="F11" s="72" t="s">
        <v>414</v>
      </c>
      <c r="G11" s="73" t="s">
        <v>414</v>
      </c>
      <c r="H11" s="74" t="s">
        <v>414</v>
      </c>
    </row>
    <row r="12" ht="19.5" customHeight="1" spans="1:8">
      <c r="A12" s="70" t="s">
        <v>414</v>
      </c>
      <c r="B12" s="70" t="s">
        <v>414</v>
      </c>
      <c r="C12" s="71" t="s">
        <v>414</v>
      </c>
      <c r="D12" s="72" t="s">
        <v>414</v>
      </c>
      <c r="E12" s="72" t="s">
        <v>414</v>
      </c>
      <c r="F12" s="72" t="s">
        <v>414</v>
      </c>
      <c r="G12" s="73" t="s">
        <v>414</v>
      </c>
      <c r="H12" s="74" t="s">
        <v>414</v>
      </c>
    </row>
    <row r="13" ht="19.5" customHeight="1" spans="1:8">
      <c r="A13" s="70" t="s">
        <v>414</v>
      </c>
      <c r="B13" s="70" t="s">
        <v>414</v>
      </c>
      <c r="C13" s="71" t="s">
        <v>414</v>
      </c>
      <c r="D13" s="72" t="s">
        <v>414</v>
      </c>
      <c r="E13" s="72" t="s">
        <v>414</v>
      </c>
      <c r="F13" s="72" t="s">
        <v>414</v>
      </c>
      <c r="G13" s="73" t="s">
        <v>414</v>
      </c>
      <c r="H13" s="74" t="s">
        <v>414</v>
      </c>
    </row>
    <row r="14" ht="19.5" customHeight="1" spans="1:8">
      <c r="A14" s="70" t="s">
        <v>414</v>
      </c>
      <c r="B14" s="70" t="s">
        <v>414</v>
      </c>
      <c r="C14" s="71" t="s">
        <v>414</v>
      </c>
      <c r="D14" s="72" t="s">
        <v>414</v>
      </c>
      <c r="E14" s="72" t="s">
        <v>414</v>
      </c>
      <c r="F14" s="72" t="s">
        <v>414</v>
      </c>
      <c r="G14" s="73" t="s">
        <v>414</v>
      </c>
      <c r="H14" s="74" t="s">
        <v>414</v>
      </c>
    </row>
    <row r="15" ht="19.5" customHeight="1" spans="1:8">
      <c r="A15" s="70" t="s">
        <v>414</v>
      </c>
      <c r="B15" s="70" t="s">
        <v>414</v>
      </c>
      <c r="C15" s="71" t="s">
        <v>414</v>
      </c>
      <c r="D15" s="72" t="s">
        <v>414</v>
      </c>
      <c r="E15" s="72" t="s">
        <v>414</v>
      </c>
      <c r="F15" s="72" t="s">
        <v>414</v>
      </c>
      <c r="G15" s="73" t="s">
        <v>414</v>
      </c>
      <c r="H15" s="74" t="s">
        <v>414</v>
      </c>
    </row>
    <row r="16" ht="19.5" customHeight="1" spans="1:8">
      <c r="A16" s="70" t="s">
        <v>414</v>
      </c>
      <c r="B16" s="70" t="s">
        <v>414</v>
      </c>
      <c r="C16" s="71" t="s">
        <v>414</v>
      </c>
      <c r="D16" s="72" t="s">
        <v>414</v>
      </c>
      <c r="E16" s="72" t="s">
        <v>414</v>
      </c>
      <c r="F16" s="72" t="s">
        <v>414</v>
      </c>
      <c r="G16" s="73" t="s">
        <v>414</v>
      </c>
      <c r="H16" s="74" t="s">
        <v>414</v>
      </c>
    </row>
  </sheetData>
  <mergeCells count="8">
    <mergeCell ref="A2:H2"/>
    <mergeCell ref="C4:H4"/>
    <mergeCell ref="E5:G5"/>
    <mergeCell ref="A4:A6"/>
    <mergeCell ref="B4:B6"/>
    <mergeCell ref="C5:C6"/>
    <mergeCell ref="D5:D6"/>
    <mergeCell ref="H5:H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eaderFooter>
    <oddFooter>&amp;C&amp;"宋体,常规"&amp;9第 &amp;"宋体,常规"&amp;9&amp;P&amp;"宋体,常规"&amp;9 页,共 &amp;"宋体,常规"&amp;9&amp;N&amp;"宋体,常规"&amp;9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showGridLines="0" showZeros="0" workbookViewId="0">
      <selection activeCell="F4" sqref="F4:H4"/>
    </sheetView>
  </sheetViews>
  <sheetFormatPr defaultColWidth="9.37777777777778" defaultRowHeight="12" outlineLevelCol="7"/>
  <cols>
    <col min="1" max="3" width="5.62222222222222" customWidth="1"/>
    <col min="4" max="4" width="17" customWidth="1"/>
    <col min="5" max="5" width="92.3777777777778" customWidth="1"/>
    <col min="6" max="8" width="18.1222222222222" customWidth="1"/>
    <col min="9" max="245" width="10.6222222222222" customWidth="1"/>
    <col min="246" max="16384" width="9.37777777777778" style="3"/>
  </cols>
  <sheetData>
    <row r="1" ht="19.5" customHeight="1" spans="1:8">
      <c r="A1" s="36"/>
      <c r="B1" s="37"/>
      <c r="C1" s="37"/>
      <c r="D1" s="37"/>
      <c r="E1" s="37"/>
      <c r="F1" s="37"/>
      <c r="G1" s="37"/>
      <c r="H1" s="38" t="s">
        <v>417</v>
      </c>
    </row>
    <row r="2" ht="19.5" customHeight="1" spans="1:8">
      <c r="A2" s="39" t="s">
        <v>418</v>
      </c>
      <c r="B2" s="39"/>
      <c r="C2" s="39"/>
      <c r="D2" s="39"/>
      <c r="E2" s="39"/>
      <c r="F2" s="39"/>
      <c r="G2" s="39"/>
      <c r="H2" s="39"/>
    </row>
    <row r="3" ht="19.5" customHeight="1" spans="1:8">
      <c r="A3" s="40" t="s">
        <v>6</v>
      </c>
      <c r="B3" s="41"/>
      <c r="C3" s="41"/>
      <c r="D3" s="41"/>
      <c r="E3" s="41"/>
      <c r="F3" s="41"/>
      <c r="G3" s="41"/>
      <c r="H3" s="42" t="s">
        <v>7</v>
      </c>
    </row>
    <row r="4" ht="19.5" customHeight="1" spans="1:8">
      <c r="A4" s="43" t="s">
        <v>58</v>
      </c>
      <c r="B4" s="44"/>
      <c r="C4" s="44"/>
      <c r="D4" s="44"/>
      <c r="E4" s="45"/>
      <c r="F4" s="46" t="s">
        <v>419</v>
      </c>
      <c r="G4" s="47"/>
      <c r="H4" s="47"/>
    </row>
    <row r="5" ht="19.5" customHeight="1" spans="1:8">
      <c r="A5" s="43" t="s">
        <v>67</v>
      </c>
      <c r="B5" s="44"/>
      <c r="C5" s="45"/>
      <c r="D5" s="48" t="s">
        <v>68</v>
      </c>
      <c r="E5" s="49" t="s">
        <v>100</v>
      </c>
      <c r="F5" s="50" t="s">
        <v>59</v>
      </c>
      <c r="G5" s="50" t="s">
        <v>96</v>
      </c>
      <c r="H5" s="47" t="s">
        <v>97</v>
      </c>
    </row>
    <row r="6" ht="19.5" customHeight="1" spans="1:8">
      <c r="A6" s="51" t="s">
        <v>70</v>
      </c>
      <c r="B6" s="52" t="s">
        <v>71</v>
      </c>
      <c r="C6" s="53" t="s">
        <v>72</v>
      </c>
      <c r="D6" s="54"/>
      <c r="E6" s="55"/>
      <c r="F6" s="56"/>
      <c r="G6" s="56"/>
      <c r="H6" s="57"/>
    </row>
    <row r="7" ht="19.5" customHeight="1" spans="1:8">
      <c r="A7" s="58" t="s">
        <v>414</v>
      </c>
      <c r="B7" s="58" t="s">
        <v>414</v>
      </c>
      <c r="C7" s="58" t="s">
        <v>414</v>
      </c>
      <c r="D7" s="58" t="s">
        <v>414</v>
      </c>
      <c r="E7" s="58" t="s">
        <v>414</v>
      </c>
      <c r="F7" s="59" t="s">
        <v>414</v>
      </c>
      <c r="G7" s="59" t="s">
        <v>414</v>
      </c>
      <c r="H7" s="59" t="s">
        <v>414</v>
      </c>
    </row>
    <row r="8" ht="19.5" customHeight="1" spans="1:8">
      <c r="A8" s="58" t="s">
        <v>414</v>
      </c>
      <c r="B8" s="58" t="s">
        <v>414</v>
      </c>
      <c r="C8" s="58" t="s">
        <v>414</v>
      </c>
      <c r="D8" s="58" t="s">
        <v>414</v>
      </c>
      <c r="E8" s="58" t="s">
        <v>414</v>
      </c>
      <c r="F8" s="59" t="s">
        <v>414</v>
      </c>
      <c r="G8" s="59" t="s">
        <v>414</v>
      </c>
      <c r="H8" s="59" t="s">
        <v>414</v>
      </c>
    </row>
    <row r="9" ht="19.5" customHeight="1" spans="1:8">
      <c r="A9" s="58" t="s">
        <v>414</v>
      </c>
      <c r="B9" s="58" t="s">
        <v>414</v>
      </c>
      <c r="C9" s="58" t="s">
        <v>414</v>
      </c>
      <c r="D9" s="58" t="s">
        <v>414</v>
      </c>
      <c r="E9" s="58" t="s">
        <v>414</v>
      </c>
      <c r="F9" s="59" t="s">
        <v>414</v>
      </c>
      <c r="G9" s="59" t="s">
        <v>414</v>
      </c>
      <c r="H9" s="59" t="s">
        <v>414</v>
      </c>
    </row>
    <row r="10" ht="19.5" customHeight="1" spans="1:8">
      <c r="A10" s="58" t="s">
        <v>414</v>
      </c>
      <c r="B10" s="58" t="s">
        <v>414</v>
      </c>
      <c r="C10" s="58" t="s">
        <v>414</v>
      </c>
      <c r="D10" s="58" t="s">
        <v>414</v>
      </c>
      <c r="E10" s="58" t="s">
        <v>414</v>
      </c>
      <c r="F10" s="59" t="s">
        <v>414</v>
      </c>
      <c r="G10" s="59" t="s">
        <v>414</v>
      </c>
      <c r="H10" s="59" t="s">
        <v>414</v>
      </c>
    </row>
    <row r="11" ht="19.5" customHeight="1" spans="1:8">
      <c r="A11" s="58" t="s">
        <v>414</v>
      </c>
      <c r="B11" s="58" t="s">
        <v>414</v>
      </c>
      <c r="C11" s="58" t="s">
        <v>414</v>
      </c>
      <c r="D11" s="58" t="s">
        <v>414</v>
      </c>
      <c r="E11" s="58" t="s">
        <v>414</v>
      </c>
      <c r="F11" s="59" t="s">
        <v>414</v>
      </c>
      <c r="G11" s="59" t="s">
        <v>414</v>
      </c>
      <c r="H11" s="59" t="s">
        <v>414</v>
      </c>
    </row>
    <row r="12" ht="19.5" customHeight="1" spans="1:8">
      <c r="A12" s="58" t="s">
        <v>414</v>
      </c>
      <c r="B12" s="58" t="s">
        <v>414</v>
      </c>
      <c r="C12" s="58" t="s">
        <v>414</v>
      </c>
      <c r="D12" s="58" t="s">
        <v>414</v>
      </c>
      <c r="E12" s="58" t="s">
        <v>414</v>
      </c>
      <c r="F12" s="59" t="s">
        <v>414</v>
      </c>
      <c r="G12" s="59" t="s">
        <v>414</v>
      </c>
      <c r="H12" s="59" t="s">
        <v>414</v>
      </c>
    </row>
    <row r="13" ht="19.5" customHeight="1" spans="1:8">
      <c r="A13" s="58" t="s">
        <v>414</v>
      </c>
      <c r="B13" s="58" t="s">
        <v>414</v>
      </c>
      <c r="C13" s="58" t="s">
        <v>414</v>
      </c>
      <c r="D13" s="58" t="s">
        <v>414</v>
      </c>
      <c r="E13" s="58" t="s">
        <v>414</v>
      </c>
      <c r="F13" s="59" t="s">
        <v>414</v>
      </c>
      <c r="G13" s="59" t="s">
        <v>414</v>
      </c>
      <c r="H13" s="59" t="s">
        <v>414</v>
      </c>
    </row>
    <row r="14" ht="19.5" customHeight="1" spans="1:8">
      <c r="A14" s="58" t="s">
        <v>414</v>
      </c>
      <c r="B14" s="58" t="s">
        <v>414</v>
      </c>
      <c r="C14" s="58" t="s">
        <v>414</v>
      </c>
      <c r="D14" s="58" t="s">
        <v>414</v>
      </c>
      <c r="E14" s="58" t="s">
        <v>414</v>
      </c>
      <c r="F14" s="59" t="s">
        <v>414</v>
      </c>
      <c r="G14" s="59" t="s">
        <v>414</v>
      </c>
      <c r="H14" s="59" t="s">
        <v>414</v>
      </c>
    </row>
    <row r="15" ht="19.5" customHeight="1" spans="1:8">
      <c r="A15" s="58" t="s">
        <v>414</v>
      </c>
      <c r="B15" s="58" t="s">
        <v>414</v>
      </c>
      <c r="C15" s="58" t="s">
        <v>414</v>
      </c>
      <c r="D15" s="58" t="s">
        <v>414</v>
      </c>
      <c r="E15" s="58" t="s">
        <v>414</v>
      </c>
      <c r="F15" s="59" t="s">
        <v>414</v>
      </c>
      <c r="G15" s="59" t="s">
        <v>414</v>
      </c>
      <c r="H15" s="59" t="s">
        <v>414</v>
      </c>
    </row>
    <row r="16" ht="19.5" customHeight="1" spans="1:8">
      <c r="A16" s="58" t="s">
        <v>414</v>
      </c>
      <c r="B16" s="58" t="s">
        <v>414</v>
      </c>
      <c r="C16" s="58" t="s">
        <v>414</v>
      </c>
      <c r="D16" s="58" t="s">
        <v>414</v>
      </c>
      <c r="E16" s="58" t="s">
        <v>414</v>
      </c>
      <c r="F16" s="59" t="s">
        <v>414</v>
      </c>
      <c r="G16" s="59" t="s">
        <v>414</v>
      </c>
      <c r="H16" s="59" t="s">
        <v>414</v>
      </c>
    </row>
  </sheetData>
  <mergeCells count="9">
    <mergeCell ref="A2:H2"/>
    <mergeCell ref="A4:E4"/>
    <mergeCell ref="F4:H4"/>
    <mergeCell ref="A5:C5"/>
    <mergeCell ref="D5:D6"/>
    <mergeCell ref="E5:E6"/>
    <mergeCell ref="F5:F6"/>
    <mergeCell ref="G5:G6"/>
    <mergeCell ref="H5:H6"/>
  </mergeCells>
  <printOptions horizontalCentered="1"/>
  <pageMargins left="0.590203972313348" right="0.590203972313348" top="0.590203972313348" bottom="0.590203972313348" header="0.590203972313348" footer="0.393700787401575"/>
  <pageSetup paperSize="9" fitToHeight="1000" orientation="landscape" cellComments="asDisplayed" errors="blank"/>
  <headerFooter>
    <oddFooter>&amp;C&amp;"宋体,常规"&amp;9第 &amp;"宋体,常规"&amp;9&amp;P&amp;"宋体,常规"&amp;9 页,共 &amp;"宋体,常规"&amp;9&amp;N&amp;"宋体,常规"&amp;9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K174"/>
  <sheetViews>
    <sheetView showGridLines="0" showZeros="0" workbookViewId="0">
      <selection activeCell="F4" sqref="F4"/>
    </sheetView>
  </sheetViews>
  <sheetFormatPr defaultColWidth="9.37777777777778" defaultRowHeight="12"/>
  <cols>
    <col min="1" max="1" width="9.37777777777778" style="3"/>
    <col min="2" max="2" width="9.37777777777778" style="3" customWidth="1"/>
    <col min="3" max="3" width="10" style="3" customWidth="1"/>
    <col min="4" max="4" width="9.37777777777778" style="3" customWidth="1"/>
    <col min="5" max="6" width="18.6222222222222" customWidth="1"/>
    <col min="7" max="7" width="17" customWidth="1"/>
    <col min="8" max="8" width="18.6222222222222" customWidth="1"/>
    <col min="9" max="9" width="17" customWidth="1"/>
    <col min="10" max="10" width="18.6222222222222" customWidth="1"/>
    <col min="11" max="11" width="8.62222222222222" customWidth="1"/>
    <col min="12" max="255" width="9.37777777777778" style="3" customWidth="1"/>
    <col min="256" max="256" width="9.37777777777778" style="3"/>
  </cols>
  <sheetData>
    <row r="1" customHeight="1" spans="2:11">
      <c r="B1" s="27"/>
      <c r="C1" s="27"/>
      <c r="D1" s="27"/>
      <c r="E1" s="27"/>
      <c r="F1" s="27"/>
      <c r="G1" s="27"/>
      <c r="H1" s="27"/>
      <c r="I1" s="27"/>
      <c r="J1" s="27"/>
      <c r="K1" s="27"/>
    </row>
    <row r="2" ht="20.4" customHeight="1" spans="2:11">
      <c r="B2" s="28" t="s">
        <v>420</v>
      </c>
      <c r="C2" s="28"/>
      <c r="D2" s="28"/>
      <c r="E2" s="28"/>
      <c r="F2" s="28"/>
      <c r="G2" s="28"/>
      <c r="H2" s="28"/>
      <c r="I2" s="28"/>
      <c r="J2" s="28"/>
      <c r="K2" s="28"/>
    </row>
    <row r="3" customHeight="1" spans="2:11">
      <c r="B3" s="27"/>
      <c r="C3" s="27"/>
      <c r="D3" s="27"/>
      <c r="E3" s="27"/>
      <c r="F3" s="27"/>
      <c r="G3" s="27"/>
      <c r="H3" s="27"/>
      <c r="I3" s="27"/>
      <c r="J3" s="27"/>
      <c r="K3" s="27" t="s">
        <v>7</v>
      </c>
    </row>
    <row r="4" customHeight="1" spans="2:11">
      <c r="B4" s="29"/>
      <c r="C4" s="29"/>
      <c r="D4" s="29"/>
      <c r="E4" s="29"/>
      <c r="F4" s="29"/>
      <c r="G4" s="29"/>
      <c r="H4" s="29"/>
      <c r="I4" s="29"/>
      <c r="J4" s="29"/>
      <c r="K4" s="29"/>
    </row>
    <row r="5" customHeight="1" spans="2:11">
      <c r="B5" s="30"/>
      <c r="C5" s="30"/>
      <c r="D5" s="30"/>
      <c r="E5" s="30"/>
      <c r="F5" s="30"/>
      <c r="G5" s="30"/>
      <c r="H5" s="30"/>
      <c r="I5" s="30"/>
      <c r="J5" s="31" t="s">
        <v>421</v>
      </c>
      <c r="K5" s="31"/>
    </row>
    <row r="6" customHeight="1" spans="2:11">
      <c r="B6" s="32" t="s">
        <v>422</v>
      </c>
      <c r="C6" s="32" t="s">
        <v>423</v>
      </c>
      <c r="D6" s="32" t="s">
        <v>424</v>
      </c>
      <c r="E6" s="32" t="s">
        <v>425</v>
      </c>
      <c r="F6" s="32" t="s">
        <v>426</v>
      </c>
      <c r="G6" s="32" t="s">
        <v>427</v>
      </c>
      <c r="H6" s="32" t="s">
        <v>428</v>
      </c>
      <c r="I6" s="32" t="s">
        <v>429</v>
      </c>
      <c r="J6" s="32" t="s">
        <v>430</v>
      </c>
      <c r="K6" s="32" t="s">
        <v>431</v>
      </c>
    </row>
    <row r="7" customHeight="1" spans="2:11">
      <c r="B7" s="32" t="s">
        <v>59</v>
      </c>
      <c r="C7" s="32">
        <v>1612.39</v>
      </c>
      <c r="D7" s="32"/>
      <c r="E7" s="32"/>
      <c r="F7" s="32"/>
      <c r="G7" s="32"/>
      <c r="H7" s="32"/>
      <c r="I7" s="32"/>
      <c r="J7" s="32"/>
      <c r="K7" s="32"/>
    </row>
    <row r="8" ht="23.25" customHeight="1" spans="2:11">
      <c r="B8" s="33" t="s">
        <v>432</v>
      </c>
      <c r="C8" s="34">
        <v>200</v>
      </c>
      <c r="D8" s="33" t="s">
        <v>433</v>
      </c>
      <c r="E8" s="33" t="s">
        <v>434</v>
      </c>
      <c r="F8" s="33" t="s">
        <v>435</v>
      </c>
      <c r="G8" s="33" t="s">
        <v>436</v>
      </c>
      <c r="H8" s="35" t="s">
        <v>437</v>
      </c>
      <c r="I8" s="33" t="s">
        <v>438</v>
      </c>
      <c r="J8" s="35" t="s">
        <v>439</v>
      </c>
      <c r="K8" s="33" t="s">
        <v>167</v>
      </c>
    </row>
    <row r="9" ht="23.25" customHeight="1" spans="2:11">
      <c r="B9" s="33"/>
      <c r="C9" s="34"/>
      <c r="D9" s="33"/>
      <c r="E9" s="33"/>
      <c r="F9" s="33"/>
      <c r="G9" s="33" t="s">
        <v>440</v>
      </c>
      <c r="H9" s="35" t="s">
        <v>437</v>
      </c>
      <c r="I9" s="33" t="s">
        <v>438</v>
      </c>
      <c r="J9" s="35" t="s">
        <v>441</v>
      </c>
      <c r="K9" s="33" t="s">
        <v>167</v>
      </c>
    </row>
    <row r="10" ht="23.25" customHeight="1" spans="2:11">
      <c r="B10" s="33"/>
      <c r="C10" s="34"/>
      <c r="D10" s="33"/>
      <c r="E10" s="33"/>
      <c r="F10" s="33" t="s">
        <v>442</v>
      </c>
      <c r="G10" s="33" t="s">
        <v>443</v>
      </c>
      <c r="H10" s="35" t="s">
        <v>437</v>
      </c>
      <c r="I10" s="33" t="s">
        <v>444</v>
      </c>
      <c r="J10" s="35" t="s">
        <v>445</v>
      </c>
      <c r="K10" s="33" t="s">
        <v>167</v>
      </c>
    </row>
    <row r="11" ht="23.25" customHeight="1" spans="2:11">
      <c r="B11" s="33"/>
      <c r="C11" s="34"/>
      <c r="D11" s="33"/>
      <c r="E11" s="33"/>
      <c r="F11" s="33"/>
      <c r="G11" s="33" t="s">
        <v>446</v>
      </c>
      <c r="H11" s="35" t="s">
        <v>437</v>
      </c>
      <c r="I11" s="33" t="s">
        <v>444</v>
      </c>
      <c r="J11" s="35" t="s">
        <v>445</v>
      </c>
      <c r="K11" s="33" t="s">
        <v>167</v>
      </c>
    </row>
    <row r="12" ht="23.25" customHeight="1" spans="2:11">
      <c r="B12" s="33"/>
      <c r="C12" s="34"/>
      <c r="D12" s="33"/>
      <c r="E12" s="33"/>
      <c r="F12" s="33" t="s">
        <v>447</v>
      </c>
      <c r="G12" s="33" t="s">
        <v>448</v>
      </c>
      <c r="H12" s="35" t="s">
        <v>437</v>
      </c>
      <c r="I12" s="33" t="s">
        <v>449</v>
      </c>
      <c r="J12" s="35" t="s">
        <v>445</v>
      </c>
      <c r="K12" s="33" t="s">
        <v>167</v>
      </c>
    </row>
    <row r="13" ht="23.25" customHeight="1" spans="2:11">
      <c r="B13" s="33"/>
      <c r="C13" s="34"/>
      <c r="D13" s="33"/>
      <c r="E13" s="33" t="s">
        <v>450</v>
      </c>
      <c r="F13" s="33" t="s">
        <v>451</v>
      </c>
      <c r="G13" s="33" t="s">
        <v>452</v>
      </c>
      <c r="H13" s="35" t="s">
        <v>453</v>
      </c>
      <c r="I13" s="33" t="s">
        <v>454</v>
      </c>
      <c r="J13" s="35" t="s">
        <v>445</v>
      </c>
      <c r="K13" s="33" t="s">
        <v>455</v>
      </c>
    </row>
    <row r="14" ht="23.25" customHeight="1" spans="2:11">
      <c r="B14" s="33"/>
      <c r="C14" s="34"/>
      <c r="D14" s="33"/>
      <c r="E14" s="33" t="s">
        <v>456</v>
      </c>
      <c r="F14" s="33" t="s">
        <v>456</v>
      </c>
      <c r="G14" s="33" t="s">
        <v>457</v>
      </c>
      <c r="H14" s="35" t="s">
        <v>437</v>
      </c>
      <c r="I14" s="33" t="s">
        <v>444</v>
      </c>
      <c r="J14" s="35" t="s">
        <v>445</v>
      </c>
      <c r="K14" s="33" t="s">
        <v>167</v>
      </c>
    </row>
    <row r="15" ht="23.25" customHeight="1" spans="2:11">
      <c r="B15" s="33"/>
      <c r="C15" s="34"/>
      <c r="D15" s="33"/>
      <c r="E15" s="33" t="s">
        <v>458</v>
      </c>
      <c r="F15" s="33" t="s">
        <v>459</v>
      </c>
      <c r="G15" s="33" t="s">
        <v>460</v>
      </c>
      <c r="H15" s="35" t="s">
        <v>461</v>
      </c>
      <c r="I15" s="33" t="s">
        <v>462</v>
      </c>
      <c r="J15" s="35" t="s">
        <v>463</v>
      </c>
      <c r="K15" s="33" t="s">
        <v>167</v>
      </c>
    </row>
    <row r="16" ht="23.25" customHeight="1" spans="2:11">
      <c r="B16" s="33" t="s">
        <v>464</v>
      </c>
      <c r="C16" s="34">
        <v>15</v>
      </c>
      <c r="D16" s="33" t="s">
        <v>465</v>
      </c>
      <c r="E16" s="33" t="s">
        <v>434</v>
      </c>
      <c r="F16" s="33" t="s">
        <v>435</v>
      </c>
      <c r="G16" s="33" t="s">
        <v>466</v>
      </c>
      <c r="H16" s="35" t="s">
        <v>437</v>
      </c>
      <c r="I16" s="33" t="s">
        <v>438</v>
      </c>
      <c r="J16" s="35" t="s">
        <v>445</v>
      </c>
      <c r="K16" s="33" t="s">
        <v>467</v>
      </c>
    </row>
    <row r="17" ht="23.25" customHeight="1" spans="2:11">
      <c r="B17" s="33"/>
      <c r="C17" s="34"/>
      <c r="D17" s="33"/>
      <c r="E17" s="33"/>
      <c r="F17" s="33"/>
      <c r="G17" s="33" t="s">
        <v>468</v>
      </c>
      <c r="H17" s="35" t="s">
        <v>437</v>
      </c>
      <c r="I17" s="33" t="s">
        <v>469</v>
      </c>
      <c r="J17" s="35" t="s">
        <v>470</v>
      </c>
      <c r="K17" s="33" t="s">
        <v>467</v>
      </c>
    </row>
    <row r="18" ht="23.25" customHeight="1" spans="2:11">
      <c r="B18" s="33"/>
      <c r="C18" s="34"/>
      <c r="D18" s="33"/>
      <c r="E18" s="33"/>
      <c r="F18" s="33"/>
      <c r="G18" s="33" t="s">
        <v>471</v>
      </c>
      <c r="H18" s="35" t="s">
        <v>437</v>
      </c>
      <c r="I18" s="33" t="s">
        <v>167</v>
      </c>
      <c r="J18" s="35" t="s">
        <v>472</v>
      </c>
      <c r="K18" s="33" t="s">
        <v>167</v>
      </c>
    </row>
    <row r="19" ht="23.25" customHeight="1" spans="2:11">
      <c r="B19" s="33"/>
      <c r="C19" s="34"/>
      <c r="D19" s="33"/>
      <c r="E19" s="33"/>
      <c r="F19" s="33"/>
      <c r="G19" s="33" t="s">
        <v>473</v>
      </c>
      <c r="H19" s="35" t="s">
        <v>437</v>
      </c>
      <c r="I19" s="33" t="s">
        <v>438</v>
      </c>
      <c r="J19" s="35" t="s">
        <v>441</v>
      </c>
      <c r="K19" s="33" t="s">
        <v>167</v>
      </c>
    </row>
    <row r="20" ht="23.25" customHeight="1" spans="2:11">
      <c r="B20" s="33"/>
      <c r="C20" s="34"/>
      <c r="D20" s="33"/>
      <c r="E20" s="33"/>
      <c r="F20" s="33" t="s">
        <v>442</v>
      </c>
      <c r="G20" s="33" t="s">
        <v>474</v>
      </c>
      <c r="H20" s="35" t="s">
        <v>437</v>
      </c>
      <c r="I20" s="33" t="s">
        <v>449</v>
      </c>
      <c r="J20" s="35" t="s">
        <v>445</v>
      </c>
      <c r="K20" s="33" t="s">
        <v>467</v>
      </c>
    </row>
    <row r="21" ht="23.25" customHeight="1" spans="2:11">
      <c r="B21" s="33"/>
      <c r="C21" s="34"/>
      <c r="D21" s="33"/>
      <c r="E21" s="33"/>
      <c r="F21" s="33"/>
      <c r="G21" s="33" t="s">
        <v>475</v>
      </c>
      <c r="H21" s="35" t="s">
        <v>476</v>
      </c>
      <c r="I21" s="33" t="s">
        <v>477</v>
      </c>
      <c r="J21" s="35" t="s">
        <v>445</v>
      </c>
      <c r="K21" s="33" t="s">
        <v>167</v>
      </c>
    </row>
    <row r="22" ht="23.25" customHeight="1" spans="2:11">
      <c r="B22" s="33"/>
      <c r="C22" s="34"/>
      <c r="D22" s="33"/>
      <c r="E22" s="33"/>
      <c r="F22" s="33" t="s">
        <v>447</v>
      </c>
      <c r="G22" s="33" t="s">
        <v>478</v>
      </c>
      <c r="H22" s="35" t="s">
        <v>437</v>
      </c>
      <c r="I22" s="33" t="s">
        <v>449</v>
      </c>
      <c r="J22" s="35" t="s">
        <v>445</v>
      </c>
      <c r="K22" s="33" t="s">
        <v>467</v>
      </c>
    </row>
    <row r="23" ht="23.25" customHeight="1" spans="2:11">
      <c r="B23" s="33"/>
      <c r="C23" s="34"/>
      <c r="D23" s="33"/>
      <c r="E23" s="33" t="s">
        <v>450</v>
      </c>
      <c r="F23" s="33" t="s">
        <v>451</v>
      </c>
      <c r="G23" s="33" t="s">
        <v>479</v>
      </c>
      <c r="H23" s="35" t="s">
        <v>453</v>
      </c>
      <c r="I23" s="33" t="s">
        <v>454</v>
      </c>
      <c r="J23" s="35"/>
      <c r="K23" s="33" t="s">
        <v>455</v>
      </c>
    </row>
    <row r="24" ht="23.25" customHeight="1" spans="2:11">
      <c r="B24" s="33"/>
      <c r="C24" s="34"/>
      <c r="D24" s="33"/>
      <c r="E24" s="33" t="s">
        <v>456</v>
      </c>
      <c r="F24" s="33" t="s">
        <v>480</v>
      </c>
      <c r="G24" s="33" t="s">
        <v>481</v>
      </c>
      <c r="H24" s="35" t="s">
        <v>453</v>
      </c>
      <c r="I24" s="33" t="s">
        <v>454</v>
      </c>
      <c r="J24" s="35"/>
      <c r="K24" s="33" t="s">
        <v>167</v>
      </c>
    </row>
    <row r="25" ht="23.25" customHeight="1" spans="2:11">
      <c r="B25" s="33"/>
      <c r="C25" s="34"/>
      <c r="D25" s="33"/>
      <c r="E25" s="33" t="s">
        <v>458</v>
      </c>
      <c r="F25" s="33" t="s">
        <v>459</v>
      </c>
      <c r="G25" s="33" t="s">
        <v>482</v>
      </c>
      <c r="H25" s="35" t="s">
        <v>461</v>
      </c>
      <c r="I25" s="33" t="s">
        <v>191</v>
      </c>
      <c r="J25" s="35" t="s">
        <v>463</v>
      </c>
      <c r="K25" s="33" t="s">
        <v>167</v>
      </c>
    </row>
    <row r="26" ht="23.25" customHeight="1" spans="2:11">
      <c r="B26" s="33" t="s">
        <v>483</v>
      </c>
      <c r="C26" s="34">
        <v>35</v>
      </c>
      <c r="D26" s="33" t="s">
        <v>484</v>
      </c>
      <c r="E26" s="33" t="s">
        <v>434</v>
      </c>
      <c r="F26" s="33" t="s">
        <v>435</v>
      </c>
      <c r="G26" s="33" t="s">
        <v>485</v>
      </c>
      <c r="H26" s="35" t="s">
        <v>437</v>
      </c>
      <c r="I26" s="33" t="s">
        <v>486</v>
      </c>
      <c r="J26" s="35" t="s">
        <v>441</v>
      </c>
      <c r="K26" s="33" t="s">
        <v>167</v>
      </c>
    </row>
    <row r="27" ht="23.25" customHeight="1" spans="2:11">
      <c r="B27" s="33"/>
      <c r="C27" s="34"/>
      <c r="D27" s="33"/>
      <c r="E27" s="33"/>
      <c r="F27" s="33"/>
      <c r="G27" s="33" t="s">
        <v>487</v>
      </c>
      <c r="H27" s="35" t="s">
        <v>437</v>
      </c>
      <c r="I27" s="33" t="s">
        <v>467</v>
      </c>
      <c r="J27" s="35" t="s">
        <v>441</v>
      </c>
      <c r="K27" s="33" t="s">
        <v>167</v>
      </c>
    </row>
    <row r="28" ht="23.25" customHeight="1" spans="2:11">
      <c r="B28" s="33"/>
      <c r="C28" s="34"/>
      <c r="D28" s="33"/>
      <c r="E28" s="33"/>
      <c r="F28" s="33" t="s">
        <v>442</v>
      </c>
      <c r="G28" s="33" t="s">
        <v>488</v>
      </c>
      <c r="H28" s="35" t="s">
        <v>476</v>
      </c>
      <c r="I28" s="33" t="s">
        <v>469</v>
      </c>
      <c r="J28" s="35" t="s">
        <v>445</v>
      </c>
      <c r="K28" s="33" t="s">
        <v>455</v>
      </c>
    </row>
    <row r="29" ht="23.25" customHeight="1" spans="2:11">
      <c r="B29" s="33"/>
      <c r="C29" s="34"/>
      <c r="D29" s="33"/>
      <c r="E29" s="33"/>
      <c r="F29" s="33" t="s">
        <v>447</v>
      </c>
      <c r="G29" s="33" t="s">
        <v>489</v>
      </c>
      <c r="H29" s="35" t="s">
        <v>476</v>
      </c>
      <c r="I29" s="33" t="s">
        <v>469</v>
      </c>
      <c r="J29" s="35" t="s">
        <v>445</v>
      </c>
      <c r="K29" s="33" t="s">
        <v>167</v>
      </c>
    </row>
    <row r="30" ht="23.25" customHeight="1" spans="2:11">
      <c r="B30" s="33"/>
      <c r="C30" s="34"/>
      <c r="D30" s="33"/>
      <c r="E30" s="33" t="s">
        <v>450</v>
      </c>
      <c r="F30" s="33" t="s">
        <v>451</v>
      </c>
      <c r="G30" s="33" t="s">
        <v>490</v>
      </c>
      <c r="H30" s="35" t="s">
        <v>453</v>
      </c>
      <c r="I30" s="33" t="s">
        <v>454</v>
      </c>
      <c r="J30" s="35"/>
      <c r="K30" s="33" t="s">
        <v>455</v>
      </c>
    </row>
    <row r="31" ht="24" spans="2:11">
      <c r="B31" s="33"/>
      <c r="C31" s="34"/>
      <c r="D31" s="33"/>
      <c r="E31" s="33" t="s">
        <v>456</v>
      </c>
      <c r="F31" s="33" t="s">
        <v>480</v>
      </c>
      <c r="G31" s="33" t="s">
        <v>491</v>
      </c>
      <c r="H31" s="35" t="s">
        <v>476</v>
      </c>
      <c r="I31" s="33" t="s">
        <v>469</v>
      </c>
      <c r="J31" s="35" t="s">
        <v>445</v>
      </c>
      <c r="K31" s="33" t="s">
        <v>167</v>
      </c>
    </row>
    <row r="32" ht="24" spans="2:11">
      <c r="B32" s="33"/>
      <c r="C32" s="34"/>
      <c r="D32" s="33"/>
      <c r="E32" s="33" t="s">
        <v>458</v>
      </c>
      <c r="F32" s="33" t="s">
        <v>459</v>
      </c>
      <c r="G32" s="33" t="s">
        <v>492</v>
      </c>
      <c r="H32" s="35" t="s">
        <v>461</v>
      </c>
      <c r="I32" s="33" t="s">
        <v>493</v>
      </c>
      <c r="J32" s="35" t="s">
        <v>463</v>
      </c>
      <c r="K32" s="33" t="s">
        <v>167</v>
      </c>
    </row>
    <row r="33" ht="36" spans="2:11">
      <c r="B33" s="33" t="s">
        <v>494</v>
      </c>
      <c r="C33" s="34">
        <v>11</v>
      </c>
      <c r="D33" s="33" t="s">
        <v>495</v>
      </c>
      <c r="E33" s="33" t="s">
        <v>434</v>
      </c>
      <c r="F33" s="33" t="s">
        <v>435</v>
      </c>
      <c r="G33" s="33" t="s">
        <v>496</v>
      </c>
      <c r="H33" s="35" t="s">
        <v>437</v>
      </c>
      <c r="I33" s="33" t="s">
        <v>438</v>
      </c>
      <c r="J33" s="35" t="s">
        <v>497</v>
      </c>
      <c r="K33" s="33" t="s">
        <v>167</v>
      </c>
    </row>
    <row r="34" ht="24" spans="2:11">
      <c r="B34" s="33"/>
      <c r="C34" s="34"/>
      <c r="D34" s="33"/>
      <c r="E34" s="33"/>
      <c r="F34" s="33"/>
      <c r="G34" s="33" t="s">
        <v>498</v>
      </c>
      <c r="H34" s="35" t="s">
        <v>437</v>
      </c>
      <c r="I34" s="33" t="s">
        <v>499</v>
      </c>
      <c r="J34" s="35" t="s">
        <v>441</v>
      </c>
      <c r="K34" s="33" t="s">
        <v>167</v>
      </c>
    </row>
    <row r="35" ht="36" spans="2:11">
      <c r="B35" s="33"/>
      <c r="C35" s="34"/>
      <c r="D35" s="33"/>
      <c r="E35" s="33"/>
      <c r="F35" s="33" t="s">
        <v>442</v>
      </c>
      <c r="G35" s="33" t="s">
        <v>500</v>
      </c>
      <c r="H35" s="35" t="s">
        <v>437</v>
      </c>
      <c r="I35" s="33" t="s">
        <v>444</v>
      </c>
      <c r="J35" s="35" t="s">
        <v>445</v>
      </c>
      <c r="K35" s="33" t="s">
        <v>455</v>
      </c>
    </row>
    <row r="36" ht="36" spans="2:11">
      <c r="B36" s="33"/>
      <c r="C36" s="34"/>
      <c r="D36" s="33"/>
      <c r="E36" s="33"/>
      <c r="F36" s="33" t="s">
        <v>447</v>
      </c>
      <c r="G36" s="33" t="s">
        <v>501</v>
      </c>
      <c r="H36" s="35" t="s">
        <v>437</v>
      </c>
      <c r="I36" s="33" t="s">
        <v>444</v>
      </c>
      <c r="J36" s="35" t="s">
        <v>445</v>
      </c>
      <c r="K36" s="33" t="s">
        <v>167</v>
      </c>
    </row>
    <row r="37" ht="60" spans="2:11">
      <c r="B37" s="33"/>
      <c r="C37" s="34"/>
      <c r="D37" s="33"/>
      <c r="E37" s="33" t="s">
        <v>450</v>
      </c>
      <c r="F37" s="33" t="s">
        <v>451</v>
      </c>
      <c r="G37" s="33" t="s">
        <v>502</v>
      </c>
      <c r="H37" s="35" t="s">
        <v>453</v>
      </c>
      <c r="I37" s="33" t="s">
        <v>503</v>
      </c>
      <c r="J37" s="35"/>
      <c r="K37" s="33" t="s">
        <v>455</v>
      </c>
    </row>
    <row r="38" ht="24" spans="2:11">
      <c r="B38" s="33"/>
      <c r="C38" s="34"/>
      <c r="D38" s="33"/>
      <c r="E38" s="33" t="s">
        <v>456</v>
      </c>
      <c r="F38" s="33" t="s">
        <v>480</v>
      </c>
      <c r="G38" s="33" t="s">
        <v>504</v>
      </c>
      <c r="H38" s="35" t="s">
        <v>437</v>
      </c>
      <c r="I38" s="33" t="s">
        <v>444</v>
      </c>
      <c r="J38" s="35" t="s">
        <v>445</v>
      </c>
      <c r="K38" s="33" t="s">
        <v>167</v>
      </c>
    </row>
    <row r="39" spans="2:11">
      <c r="B39" s="33"/>
      <c r="C39" s="34"/>
      <c r="D39" s="33"/>
      <c r="E39" s="33" t="s">
        <v>458</v>
      </c>
      <c r="F39" s="33" t="s">
        <v>459</v>
      </c>
      <c r="G39" s="33" t="s">
        <v>505</v>
      </c>
      <c r="H39" s="35" t="s">
        <v>461</v>
      </c>
      <c r="I39" s="33" t="s">
        <v>88</v>
      </c>
      <c r="J39" s="35" t="s">
        <v>463</v>
      </c>
      <c r="K39" s="33" t="s">
        <v>167</v>
      </c>
    </row>
    <row r="40" ht="36" spans="2:11">
      <c r="B40" s="33" t="s">
        <v>506</v>
      </c>
      <c r="C40" s="34">
        <v>10</v>
      </c>
      <c r="D40" s="33" t="s">
        <v>507</v>
      </c>
      <c r="E40" s="33" t="s">
        <v>434</v>
      </c>
      <c r="F40" s="33" t="s">
        <v>435</v>
      </c>
      <c r="G40" s="33" t="s">
        <v>508</v>
      </c>
      <c r="H40" s="35" t="s">
        <v>437</v>
      </c>
      <c r="I40" s="33" t="s">
        <v>509</v>
      </c>
      <c r="J40" s="35" t="s">
        <v>441</v>
      </c>
      <c r="K40" s="33" t="s">
        <v>167</v>
      </c>
    </row>
    <row r="41" ht="24" spans="2:11">
      <c r="B41" s="33"/>
      <c r="C41" s="34"/>
      <c r="D41" s="33"/>
      <c r="E41" s="33"/>
      <c r="F41" s="33"/>
      <c r="G41" s="33" t="s">
        <v>510</v>
      </c>
      <c r="H41" s="35" t="s">
        <v>437</v>
      </c>
      <c r="I41" s="33" t="s">
        <v>511</v>
      </c>
      <c r="J41" s="35" t="s">
        <v>512</v>
      </c>
      <c r="K41" s="33" t="s">
        <v>167</v>
      </c>
    </row>
    <row r="42" ht="36" spans="2:11">
      <c r="B42" s="33"/>
      <c r="C42" s="34"/>
      <c r="D42" s="33"/>
      <c r="E42" s="33"/>
      <c r="F42" s="33" t="s">
        <v>442</v>
      </c>
      <c r="G42" s="33" t="s">
        <v>513</v>
      </c>
      <c r="H42" s="35" t="s">
        <v>476</v>
      </c>
      <c r="I42" s="33" t="s">
        <v>469</v>
      </c>
      <c r="J42" s="35" t="s">
        <v>445</v>
      </c>
      <c r="K42" s="33" t="s">
        <v>455</v>
      </c>
    </row>
    <row r="43" ht="36" spans="2:11">
      <c r="B43" s="33"/>
      <c r="C43" s="34"/>
      <c r="D43" s="33"/>
      <c r="E43" s="33"/>
      <c r="F43" s="33" t="s">
        <v>447</v>
      </c>
      <c r="G43" s="33" t="s">
        <v>514</v>
      </c>
      <c r="H43" s="35" t="s">
        <v>476</v>
      </c>
      <c r="I43" s="33" t="s">
        <v>469</v>
      </c>
      <c r="J43" s="35" t="s">
        <v>445</v>
      </c>
      <c r="K43" s="33" t="s">
        <v>167</v>
      </c>
    </row>
    <row r="44" ht="36" spans="2:11">
      <c r="B44" s="33"/>
      <c r="C44" s="34"/>
      <c r="D44" s="33"/>
      <c r="E44" s="33" t="s">
        <v>450</v>
      </c>
      <c r="F44" s="33" t="s">
        <v>451</v>
      </c>
      <c r="G44" s="33" t="s">
        <v>515</v>
      </c>
      <c r="H44" s="35" t="s">
        <v>453</v>
      </c>
      <c r="I44" s="33" t="s">
        <v>454</v>
      </c>
      <c r="J44" s="35"/>
      <c r="K44" s="33" t="s">
        <v>455</v>
      </c>
    </row>
    <row r="45" ht="24" spans="2:11">
      <c r="B45" s="33"/>
      <c r="C45" s="34"/>
      <c r="D45" s="33"/>
      <c r="E45" s="33" t="s">
        <v>456</v>
      </c>
      <c r="F45" s="33" t="s">
        <v>480</v>
      </c>
      <c r="G45" s="33" t="s">
        <v>516</v>
      </c>
      <c r="H45" s="35" t="s">
        <v>453</v>
      </c>
      <c r="I45" s="33" t="s">
        <v>517</v>
      </c>
      <c r="J45" s="35"/>
      <c r="K45" s="33" t="s">
        <v>167</v>
      </c>
    </row>
    <row r="46" ht="24" spans="2:11">
      <c r="B46" s="33"/>
      <c r="C46" s="34"/>
      <c r="D46" s="33"/>
      <c r="E46" s="33" t="s">
        <v>458</v>
      </c>
      <c r="F46" s="33" t="s">
        <v>459</v>
      </c>
      <c r="G46" s="33" t="s">
        <v>518</v>
      </c>
      <c r="H46" s="35" t="s">
        <v>461</v>
      </c>
      <c r="I46" s="33" t="s">
        <v>167</v>
      </c>
      <c r="J46" s="35" t="s">
        <v>463</v>
      </c>
      <c r="K46" s="33" t="s">
        <v>167</v>
      </c>
    </row>
    <row r="47" ht="24" spans="2:11">
      <c r="B47" s="33" t="s">
        <v>519</v>
      </c>
      <c r="C47" s="34">
        <v>13</v>
      </c>
      <c r="D47" s="33" t="s">
        <v>520</v>
      </c>
      <c r="E47" s="33" t="s">
        <v>434</v>
      </c>
      <c r="F47" s="33" t="s">
        <v>435</v>
      </c>
      <c r="G47" s="33" t="s">
        <v>521</v>
      </c>
      <c r="H47" s="35" t="s">
        <v>437</v>
      </c>
      <c r="I47" s="33" t="s">
        <v>499</v>
      </c>
      <c r="J47" s="35" t="s">
        <v>522</v>
      </c>
      <c r="K47" s="33" t="s">
        <v>167</v>
      </c>
    </row>
    <row r="48" ht="24" spans="2:11">
      <c r="B48" s="33"/>
      <c r="C48" s="34"/>
      <c r="D48" s="33"/>
      <c r="E48" s="33"/>
      <c r="F48" s="33"/>
      <c r="G48" s="33" t="s">
        <v>523</v>
      </c>
      <c r="H48" s="35" t="s">
        <v>437</v>
      </c>
      <c r="I48" s="33" t="s">
        <v>438</v>
      </c>
      <c r="J48" s="35" t="s">
        <v>522</v>
      </c>
      <c r="K48" s="33" t="s">
        <v>167</v>
      </c>
    </row>
    <row r="49" ht="24" spans="2:11">
      <c r="B49" s="33"/>
      <c r="C49" s="34"/>
      <c r="D49" s="33"/>
      <c r="E49" s="33"/>
      <c r="F49" s="33" t="s">
        <v>442</v>
      </c>
      <c r="G49" s="33" t="s">
        <v>524</v>
      </c>
      <c r="H49" s="35" t="s">
        <v>476</v>
      </c>
      <c r="I49" s="33" t="s">
        <v>469</v>
      </c>
      <c r="J49" s="35" t="s">
        <v>445</v>
      </c>
      <c r="K49" s="33" t="s">
        <v>167</v>
      </c>
    </row>
    <row r="50" ht="24" spans="2:11">
      <c r="B50" s="33"/>
      <c r="C50" s="34"/>
      <c r="D50" s="33"/>
      <c r="E50" s="33"/>
      <c r="F50" s="33"/>
      <c r="G50" s="33" t="s">
        <v>525</v>
      </c>
      <c r="H50" s="35" t="s">
        <v>476</v>
      </c>
      <c r="I50" s="33" t="s">
        <v>469</v>
      </c>
      <c r="J50" s="35" t="s">
        <v>445</v>
      </c>
      <c r="K50" s="33" t="s">
        <v>167</v>
      </c>
    </row>
    <row r="51" ht="36" spans="2:11">
      <c r="B51" s="33"/>
      <c r="C51" s="34"/>
      <c r="D51" s="33"/>
      <c r="E51" s="33"/>
      <c r="F51" s="33"/>
      <c r="G51" s="33" t="s">
        <v>526</v>
      </c>
      <c r="H51" s="35" t="s">
        <v>476</v>
      </c>
      <c r="I51" s="33" t="s">
        <v>469</v>
      </c>
      <c r="J51" s="35" t="s">
        <v>445</v>
      </c>
      <c r="K51" s="33" t="s">
        <v>167</v>
      </c>
    </row>
    <row r="52" ht="36" spans="2:11">
      <c r="B52" s="33"/>
      <c r="C52" s="34"/>
      <c r="D52" s="33"/>
      <c r="E52" s="33"/>
      <c r="F52" s="33" t="s">
        <v>447</v>
      </c>
      <c r="G52" s="33" t="s">
        <v>527</v>
      </c>
      <c r="H52" s="35" t="s">
        <v>476</v>
      </c>
      <c r="I52" s="33" t="s">
        <v>469</v>
      </c>
      <c r="J52" s="35" t="s">
        <v>445</v>
      </c>
      <c r="K52" s="33" t="s">
        <v>167</v>
      </c>
    </row>
    <row r="53" ht="24" spans="2:11">
      <c r="B53" s="33"/>
      <c r="C53" s="34"/>
      <c r="D53" s="33"/>
      <c r="E53" s="33" t="s">
        <v>450</v>
      </c>
      <c r="F53" s="33" t="s">
        <v>451</v>
      </c>
      <c r="G53" s="33" t="s">
        <v>528</v>
      </c>
      <c r="H53" s="35" t="s">
        <v>453</v>
      </c>
      <c r="I53" s="33" t="s">
        <v>503</v>
      </c>
      <c r="J53" s="35" t="s">
        <v>529</v>
      </c>
      <c r="K53" s="33" t="s">
        <v>455</v>
      </c>
    </row>
    <row r="54" ht="24" spans="2:11">
      <c r="B54" s="33"/>
      <c r="C54" s="34"/>
      <c r="D54" s="33"/>
      <c r="E54" s="33" t="s">
        <v>456</v>
      </c>
      <c r="F54" s="33" t="s">
        <v>480</v>
      </c>
      <c r="G54" s="33" t="s">
        <v>530</v>
      </c>
      <c r="H54" s="35" t="s">
        <v>437</v>
      </c>
      <c r="I54" s="33" t="s">
        <v>449</v>
      </c>
      <c r="J54" s="35" t="s">
        <v>445</v>
      </c>
      <c r="K54" s="33" t="s">
        <v>167</v>
      </c>
    </row>
    <row r="55" ht="24" spans="2:11">
      <c r="B55" s="33" t="s">
        <v>531</v>
      </c>
      <c r="C55" s="34">
        <v>30</v>
      </c>
      <c r="D55" s="33" t="s">
        <v>532</v>
      </c>
      <c r="E55" s="33" t="s">
        <v>434</v>
      </c>
      <c r="F55" s="33" t="s">
        <v>435</v>
      </c>
      <c r="G55" s="33" t="s">
        <v>533</v>
      </c>
      <c r="H55" s="35" t="s">
        <v>476</v>
      </c>
      <c r="I55" s="33" t="s">
        <v>469</v>
      </c>
      <c r="J55" s="35" t="s">
        <v>534</v>
      </c>
      <c r="K55" s="33" t="s">
        <v>167</v>
      </c>
    </row>
    <row r="56" ht="24" spans="2:11">
      <c r="B56" s="33"/>
      <c r="C56" s="34"/>
      <c r="D56" s="33"/>
      <c r="E56" s="33"/>
      <c r="F56" s="33"/>
      <c r="G56" s="33" t="s">
        <v>535</v>
      </c>
      <c r="H56" s="35" t="s">
        <v>476</v>
      </c>
      <c r="I56" s="33" t="s">
        <v>469</v>
      </c>
      <c r="J56" s="35" t="s">
        <v>445</v>
      </c>
      <c r="K56" s="33" t="s">
        <v>455</v>
      </c>
    </row>
    <row r="57" ht="24" spans="2:11">
      <c r="B57" s="33"/>
      <c r="C57" s="34"/>
      <c r="D57" s="33"/>
      <c r="E57" s="33"/>
      <c r="F57" s="33" t="s">
        <v>442</v>
      </c>
      <c r="G57" s="33" t="s">
        <v>536</v>
      </c>
      <c r="H57" s="35" t="s">
        <v>476</v>
      </c>
      <c r="I57" s="33" t="s">
        <v>469</v>
      </c>
      <c r="J57" s="35" t="s">
        <v>445</v>
      </c>
      <c r="K57" s="33" t="s">
        <v>167</v>
      </c>
    </row>
    <row r="58" ht="24" spans="2:11">
      <c r="B58" s="33"/>
      <c r="C58" s="34"/>
      <c r="D58" s="33"/>
      <c r="E58" s="33"/>
      <c r="F58" s="33" t="s">
        <v>447</v>
      </c>
      <c r="G58" s="33" t="s">
        <v>537</v>
      </c>
      <c r="H58" s="35" t="s">
        <v>453</v>
      </c>
      <c r="I58" s="33" t="s">
        <v>170</v>
      </c>
      <c r="J58" s="35"/>
      <c r="K58" s="33" t="s">
        <v>167</v>
      </c>
    </row>
    <row r="59" spans="2:11">
      <c r="B59" s="33"/>
      <c r="C59" s="34"/>
      <c r="D59" s="33"/>
      <c r="E59" s="33" t="s">
        <v>450</v>
      </c>
      <c r="F59" s="33" t="s">
        <v>451</v>
      </c>
      <c r="G59" s="33" t="s">
        <v>538</v>
      </c>
      <c r="H59" s="35" t="s">
        <v>453</v>
      </c>
      <c r="I59" s="33" t="s">
        <v>454</v>
      </c>
      <c r="J59" s="35"/>
      <c r="K59" s="33" t="s">
        <v>455</v>
      </c>
    </row>
    <row r="60" ht="24" spans="2:11">
      <c r="B60" s="33"/>
      <c r="C60" s="34"/>
      <c r="D60" s="33"/>
      <c r="E60" s="33" t="s">
        <v>456</v>
      </c>
      <c r="F60" s="33" t="s">
        <v>480</v>
      </c>
      <c r="G60" s="33" t="s">
        <v>539</v>
      </c>
      <c r="H60" s="35" t="s">
        <v>437</v>
      </c>
      <c r="I60" s="33" t="s">
        <v>444</v>
      </c>
      <c r="J60" s="35" t="s">
        <v>445</v>
      </c>
      <c r="K60" s="33" t="s">
        <v>167</v>
      </c>
    </row>
    <row r="61" ht="24" spans="2:11">
      <c r="B61" s="33"/>
      <c r="C61" s="34"/>
      <c r="D61" s="33"/>
      <c r="E61" s="33" t="s">
        <v>458</v>
      </c>
      <c r="F61" s="33" t="s">
        <v>459</v>
      </c>
      <c r="G61" s="33" t="s">
        <v>540</v>
      </c>
      <c r="H61" s="35" t="s">
        <v>461</v>
      </c>
      <c r="I61" s="33" t="s">
        <v>541</v>
      </c>
      <c r="J61" s="35" t="s">
        <v>463</v>
      </c>
      <c r="K61" s="33" t="s">
        <v>167</v>
      </c>
    </row>
    <row r="62" ht="24" spans="2:11">
      <c r="B62" s="33" t="s">
        <v>542</v>
      </c>
      <c r="C62" s="34">
        <v>30</v>
      </c>
      <c r="D62" s="33" t="s">
        <v>543</v>
      </c>
      <c r="E62" s="33" t="s">
        <v>434</v>
      </c>
      <c r="F62" s="33" t="s">
        <v>435</v>
      </c>
      <c r="G62" s="33" t="s">
        <v>544</v>
      </c>
      <c r="H62" s="35" t="s">
        <v>437</v>
      </c>
      <c r="I62" s="33" t="s">
        <v>469</v>
      </c>
      <c r="J62" s="35" t="s">
        <v>545</v>
      </c>
      <c r="K62" s="33" t="s">
        <v>167</v>
      </c>
    </row>
    <row r="63" ht="24" spans="2:11">
      <c r="B63" s="33"/>
      <c r="C63" s="34"/>
      <c r="D63" s="33"/>
      <c r="E63" s="33"/>
      <c r="F63" s="33"/>
      <c r="G63" s="33" t="s">
        <v>546</v>
      </c>
      <c r="H63" s="35" t="s">
        <v>437</v>
      </c>
      <c r="I63" s="33" t="s">
        <v>438</v>
      </c>
      <c r="J63" s="35" t="s">
        <v>547</v>
      </c>
      <c r="K63" s="33" t="s">
        <v>167</v>
      </c>
    </row>
    <row r="64" ht="24" spans="2:11">
      <c r="B64" s="33"/>
      <c r="C64" s="34"/>
      <c r="D64" s="33"/>
      <c r="E64" s="33"/>
      <c r="F64" s="33" t="s">
        <v>442</v>
      </c>
      <c r="G64" s="33" t="s">
        <v>548</v>
      </c>
      <c r="H64" s="35" t="s">
        <v>476</v>
      </c>
      <c r="I64" s="33" t="s">
        <v>469</v>
      </c>
      <c r="J64" s="35" t="s">
        <v>445</v>
      </c>
      <c r="K64" s="33" t="s">
        <v>455</v>
      </c>
    </row>
    <row r="65" ht="24" spans="2:11">
      <c r="B65" s="33"/>
      <c r="C65" s="34"/>
      <c r="D65" s="33"/>
      <c r="E65" s="33"/>
      <c r="F65" s="33" t="s">
        <v>447</v>
      </c>
      <c r="G65" s="33" t="s">
        <v>549</v>
      </c>
      <c r="H65" s="35" t="s">
        <v>476</v>
      </c>
      <c r="I65" s="33" t="s">
        <v>469</v>
      </c>
      <c r="J65" s="35" t="s">
        <v>445</v>
      </c>
      <c r="K65" s="33" t="s">
        <v>167</v>
      </c>
    </row>
    <row r="66" ht="24" spans="2:11">
      <c r="B66" s="33"/>
      <c r="C66" s="34"/>
      <c r="D66" s="33"/>
      <c r="E66" s="33" t="s">
        <v>450</v>
      </c>
      <c r="F66" s="33" t="s">
        <v>451</v>
      </c>
      <c r="G66" s="33" t="s">
        <v>550</v>
      </c>
      <c r="H66" s="35" t="s">
        <v>453</v>
      </c>
      <c r="I66" s="33" t="s">
        <v>551</v>
      </c>
      <c r="J66" s="35"/>
      <c r="K66" s="33" t="s">
        <v>455</v>
      </c>
    </row>
    <row r="67" ht="24" spans="2:11">
      <c r="B67" s="33"/>
      <c r="C67" s="34"/>
      <c r="D67" s="33"/>
      <c r="E67" s="33" t="s">
        <v>456</v>
      </c>
      <c r="F67" s="33" t="s">
        <v>480</v>
      </c>
      <c r="G67" s="33" t="s">
        <v>552</v>
      </c>
      <c r="H67" s="35" t="s">
        <v>437</v>
      </c>
      <c r="I67" s="33" t="s">
        <v>449</v>
      </c>
      <c r="J67" s="35" t="s">
        <v>445</v>
      </c>
      <c r="K67" s="33" t="s">
        <v>167</v>
      </c>
    </row>
    <row r="68" ht="24" spans="2:11">
      <c r="B68" s="33"/>
      <c r="C68" s="34"/>
      <c r="D68" s="33"/>
      <c r="E68" s="33" t="s">
        <v>458</v>
      </c>
      <c r="F68" s="33" t="s">
        <v>459</v>
      </c>
      <c r="G68" s="33" t="s">
        <v>553</v>
      </c>
      <c r="H68" s="35" t="s">
        <v>461</v>
      </c>
      <c r="I68" s="33" t="s">
        <v>541</v>
      </c>
      <c r="J68" s="35" t="s">
        <v>463</v>
      </c>
      <c r="K68" s="33" t="s">
        <v>167</v>
      </c>
    </row>
    <row r="69" ht="24" spans="2:11">
      <c r="B69" s="33" t="s">
        <v>554</v>
      </c>
      <c r="C69" s="34">
        <v>57</v>
      </c>
      <c r="D69" s="33" t="s">
        <v>555</v>
      </c>
      <c r="E69" s="33" t="s">
        <v>434</v>
      </c>
      <c r="F69" s="33" t="s">
        <v>435</v>
      </c>
      <c r="G69" s="33" t="s">
        <v>556</v>
      </c>
      <c r="H69" s="35" t="s">
        <v>437</v>
      </c>
      <c r="I69" s="33" t="s">
        <v>499</v>
      </c>
      <c r="J69" s="35" t="s">
        <v>441</v>
      </c>
      <c r="K69" s="33" t="s">
        <v>167</v>
      </c>
    </row>
    <row r="70" spans="2:11">
      <c r="B70" s="33"/>
      <c r="C70" s="34"/>
      <c r="D70" s="33"/>
      <c r="E70" s="33"/>
      <c r="F70" s="33"/>
      <c r="G70" s="33" t="s">
        <v>557</v>
      </c>
      <c r="H70" s="35" t="s">
        <v>437</v>
      </c>
      <c r="I70" s="33" t="s">
        <v>438</v>
      </c>
      <c r="J70" s="35" t="s">
        <v>441</v>
      </c>
      <c r="K70" s="33" t="s">
        <v>167</v>
      </c>
    </row>
    <row r="71" ht="36" spans="2:11">
      <c r="B71" s="33"/>
      <c r="C71" s="34"/>
      <c r="D71" s="33"/>
      <c r="E71" s="33"/>
      <c r="F71" s="33"/>
      <c r="G71" s="33" t="s">
        <v>558</v>
      </c>
      <c r="H71" s="35" t="s">
        <v>437</v>
      </c>
      <c r="I71" s="33" t="s">
        <v>499</v>
      </c>
      <c r="J71" s="35" t="s">
        <v>441</v>
      </c>
      <c r="K71" s="33" t="s">
        <v>167</v>
      </c>
    </row>
    <row r="72" ht="24" spans="2:11">
      <c r="B72" s="33"/>
      <c r="C72" s="34"/>
      <c r="D72" s="33"/>
      <c r="E72" s="33"/>
      <c r="F72" s="33" t="s">
        <v>442</v>
      </c>
      <c r="G72" s="33" t="s">
        <v>559</v>
      </c>
      <c r="H72" s="35" t="s">
        <v>437</v>
      </c>
      <c r="I72" s="33" t="s">
        <v>444</v>
      </c>
      <c r="J72" s="35" t="s">
        <v>445</v>
      </c>
      <c r="K72" s="33" t="s">
        <v>167</v>
      </c>
    </row>
    <row r="73" ht="24" spans="2:11">
      <c r="B73" s="33"/>
      <c r="C73" s="34"/>
      <c r="D73" s="33"/>
      <c r="E73" s="33"/>
      <c r="F73" s="33" t="s">
        <v>447</v>
      </c>
      <c r="G73" s="33" t="s">
        <v>560</v>
      </c>
      <c r="H73" s="35" t="s">
        <v>437</v>
      </c>
      <c r="I73" s="33" t="s">
        <v>444</v>
      </c>
      <c r="J73" s="35" t="s">
        <v>445</v>
      </c>
      <c r="K73" s="33" t="s">
        <v>167</v>
      </c>
    </row>
    <row r="74" ht="48" spans="2:11">
      <c r="B74" s="33"/>
      <c r="C74" s="34"/>
      <c r="D74" s="33"/>
      <c r="E74" s="33" t="s">
        <v>450</v>
      </c>
      <c r="F74" s="33" t="s">
        <v>451</v>
      </c>
      <c r="G74" s="33" t="s">
        <v>561</v>
      </c>
      <c r="H74" s="35" t="s">
        <v>453</v>
      </c>
      <c r="I74" s="33" t="s">
        <v>454</v>
      </c>
      <c r="J74" s="35"/>
      <c r="K74" s="33" t="s">
        <v>455</v>
      </c>
    </row>
    <row r="75" ht="24" spans="2:11">
      <c r="B75" s="33"/>
      <c r="C75" s="34"/>
      <c r="D75" s="33"/>
      <c r="E75" s="33" t="s">
        <v>456</v>
      </c>
      <c r="F75" s="33" t="s">
        <v>480</v>
      </c>
      <c r="G75" s="33" t="s">
        <v>562</v>
      </c>
      <c r="H75" s="35" t="s">
        <v>437</v>
      </c>
      <c r="I75" s="33" t="s">
        <v>444</v>
      </c>
      <c r="J75" s="35" t="s">
        <v>445</v>
      </c>
      <c r="K75" s="33" t="s">
        <v>167</v>
      </c>
    </row>
    <row r="76" ht="24" spans="2:11">
      <c r="B76" s="33"/>
      <c r="C76" s="34"/>
      <c r="D76" s="33"/>
      <c r="E76" s="33" t="s">
        <v>458</v>
      </c>
      <c r="F76" s="33" t="s">
        <v>459</v>
      </c>
      <c r="G76" s="33" t="s">
        <v>518</v>
      </c>
      <c r="H76" s="35" t="s">
        <v>461</v>
      </c>
      <c r="I76" s="33" t="s">
        <v>563</v>
      </c>
      <c r="J76" s="35" t="s">
        <v>463</v>
      </c>
      <c r="K76" s="33" t="s">
        <v>167</v>
      </c>
    </row>
    <row r="77" ht="24" spans="2:11">
      <c r="B77" s="33" t="s">
        <v>564</v>
      </c>
      <c r="C77" s="34">
        <v>10</v>
      </c>
      <c r="D77" s="33" t="s">
        <v>565</v>
      </c>
      <c r="E77" s="33" t="s">
        <v>434</v>
      </c>
      <c r="F77" s="33" t="s">
        <v>435</v>
      </c>
      <c r="G77" s="33" t="s">
        <v>566</v>
      </c>
      <c r="H77" s="35" t="s">
        <v>476</v>
      </c>
      <c r="I77" s="33" t="s">
        <v>469</v>
      </c>
      <c r="J77" s="35" t="s">
        <v>445</v>
      </c>
      <c r="K77" s="33" t="s">
        <v>167</v>
      </c>
    </row>
    <row r="78" spans="2:11">
      <c r="B78" s="33"/>
      <c r="C78" s="34"/>
      <c r="D78" s="33"/>
      <c r="E78" s="33"/>
      <c r="F78" s="33"/>
      <c r="G78" s="33" t="s">
        <v>567</v>
      </c>
      <c r="H78" s="35" t="s">
        <v>437</v>
      </c>
      <c r="I78" s="33" t="s">
        <v>499</v>
      </c>
      <c r="J78" s="35" t="s">
        <v>470</v>
      </c>
      <c r="K78" s="33" t="s">
        <v>167</v>
      </c>
    </row>
    <row r="79" ht="24" spans="2:11">
      <c r="B79" s="33"/>
      <c r="C79" s="34"/>
      <c r="D79" s="33"/>
      <c r="E79" s="33"/>
      <c r="F79" s="33" t="s">
        <v>442</v>
      </c>
      <c r="G79" s="33" t="s">
        <v>568</v>
      </c>
      <c r="H79" s="35" t="s">
        <v>476</v>
      </c>
      <c r="I79" s="33" t="s">
        <v>469</v>
      </c>
      <c r="J79" s="35" t="s">
        <v>445</v>
      </c>
      <c r="K79" s="33" t="s">
        <v>167</v>
      </c>
    </row>
    <row r="80" ht="24" spans="2:11">
      <c r="B80" s="33"/>
      <c r="C80" s="34"/>
      <c r="D80" s="33"/>
      <c r="E80" s="33"/>
      <c r="F80" s="33" t="s">
        <v>447</v>
      </c>
      <c r="G80" s="33" t="s">
        <v>569</v>
      </c>
      <c r="H80" s="35" t="s">
        <v>437</v>
      </c>
      <c r="I80" s="33" t="s">
        <v>444</v>
      </c>
      <c r="J80" s="35" t="s">
        <v>445</v>
      </c>
      <c r="K80" s="33" t="s">
        <v>455</v>
      </c>
    </row>
    <row r="81" ht="24" spans="2:11">
      <c r="B81" s="33"/>
      <c r="C81" s="34"/>
      <c r="D81" s="33"/>
      <c r="E81" s="33" t="s">
        <v>450</v>
      </c>
      <c r="F81" s="33" t="s">
        <v>451</v>
      </c>
      <c r="G81" s="33" t="s">
        <v>570</v>
      </c>
      <c r="H81" s="35" t="s">
        <v>453</v>
      </c>
      <c r="I81" s="33" t="s">
        <v>454</v>
      </c>
      <c r="J81" s="35"/>
      <c r="K81" s="33" t="s">
        <v>167</v>
      </c>
    </row>
    <row r="82" ht="24" spans="2:11">
      <c r="B82" s="33"/>
      <c r="C82" s="34"/>
      <c r="D82" s="33"/>
      <c r="E82" s="33"/>
      <c r="F82" s="33"/>
      <c r="G82" s="33" t="s">
        <v>571</v>
      </c>
      <c r="H82" s="35" t="s">
        <v>453</v>
      </c>
      <c r="I82" s="33" t="s">
        <v>454</v>
      </c>
      <c r="J82" s="35"/>
      <c r="K82" s="33" t="s">
        <v>167</v>
      </c>
    </row>
    <row r="83" ht="24" spans="2:11">
      <c r="B83" s="33"/>
      <c r="C83" s="34"/>
      <c r="D83" s="33"/>
      <c r="E83" s="33" t="s">
        <v>456</v>
      </c>
      <c r="F83" s="33" t="s">
        <v>480</v>
      </c>
      <c r="G83" s="33" t="s">
        <v>572</v>
      </c>
      <c r="H83" s="35" t="s">
        <v>437</v>
      </c>
      <c r="I83" s="33" t="s">
        <v>444</v>
      </c>
      <c r="J83" s="35" t="s">
        <v>445</v>
      </c>
      <c r="K83" s="33" t="s">
        <v>167</v>
      </c>
    </row>
    <row r="84" spans="2:11">
      <c r="B84" s="33"/>
      <c r="C84" s="34"/>
      <c r="D84" s="33"/>
      <c r="E84" s="33" t="s">
        <v>458</v>
      </c>
      <c r="F84" s="33" t="s">
        <v>459</v>
      </c>
      <c r="G84" s="33" t="s">
        <v>573</v>
      </c>
      <c r="H84" s="35" t="s">
        <v>461</v>
      </c>
      <c r="I84" s="33" t="s">
        <v>467</v>
      </c>
      <c r="J84" s="35" t="s">
        <v>463</v>
      </c>
      <c r="K84" s="33" t="s">
        <v>167</v>
      </c>
    </row>
    <row r="85" ht="36" spans="2:11">
      <c r="B85" s="33" t="s">
        <v>574</v>
      </c>
      <c r="C85" s="34">
        <v>5</v>
      </c>
      <c r="D85" s="33" t="s">
        <v>575</v>
      </c>
      <c r="E85" s="33" t="s">
        <v>434</v>
      </c>
      <c r="F85" s="33" t="s">
        <v>435</v>
      </c>
      <c r="G85" s="33" t="s">
        <v>576</v>
      </c>
      <c r="H85" s="35" t="s">
        <v>437</v>
      </c>
      <c r="I85" s="33" t="s">
        <v>577</v>
      </c>
      <c r="J85" s="35" t="s">
        <v>578</v>
      </c>
      <c r="K85" s="33" t="s">
        <v>167</v>
      </c>
    </row>
    <row r="86" ht="36" spans="2:11">
      <c r="B86" s="33"/>
      <c r="C86" s="34"/>
      <c r="D86" s="33"/>
      <c r="E86" s="33"/>
      <c r="F86" s="33"/>
      <c r="G86" s="33" t="s">
        <v>579</v>
      </c>
      <c r="H86" s="35" t="s">
        <v>437</v>
      </c>
      <c r="I86" s="33" t="s">
        <v>170</v>
      </c>
      <c r="J86" s="35" t="s">
        <v>512</v>
      </c>
      <c r="K86" s="33" t="s">
        <v>167</v>
      </c>
    </row>
    <row r="87" ht="24" spans="2:11">
      <c r="B87" s="33"/>
      <c r="C87" s="34"/>
      <c r="D87" s="33"/>
      <c r="E87" s="33"/>
      <c r="F87" s="33" t="s">
        <v>442</v>
      </c>
      <c r="G87" s="33" t="s">
        <v>580</v>
      </c>
      <c r="H87" s="35" t="s">
        <v>437</v>
      </c>
      <c r="I87" s="33" t="s">
        <v>444</v>
      </c>
      <c r="J87" s="35" t="s">
        <v>445</v>
      </c>
      <c r="K87" s="33" t="s">
        <v>455</v>
      </c>
    </row>
    <row r="88" ht="36" spans="2:11">
      <c r="B88" s="33"/>
      <c r="C88" s="34"/>
      <c r="D88" s="33"/>
      <c r="E88" s="33"/>
      <c r="F88" s="33" t="s">
        <v>447</v>
      </c>
      <c r="G88" s="33" t="s">
        <v>581</v>
      </c>
      <c r="H88" s="35" t="s">
        <v>476</v>
      </c>
      <c r="I88" s="33" t="s">
        <v>469</v>
      </c>
      <c r="J88" s="35" t="s">
        <v>445</v>
      </c>
      <c r="K88" s="33" t="s">
        <v>167</v>
      </c>
    </row>
    <row r="89" ht="24" spans="2:11">
      <c r="B89" s="33"/>
      <c r="C89" s="34"/>
      <c r="D89" s="33"/>
      <c r="E89" s="33" t="s">
        <v>450</v>
      </c>
      <c r="F89" s="33" t="s">
        <v>451</v>
      </c>
      <c r="G89" s="33" t="s">
        <v>582</v>
      </c>
      <c r="H89" s="35" t="s">
        <v>453</v>
      </c>
      <c r="I89" s="33" t="s">
        <v>503</v>
      </c>
      <c r="J89" s="35"/>
      <c r="K89" s="33" t="s">
        <v>455</v>
      </c>
    </row>
    <row r="90" ht="24" spans="2:11">
      <c r="B90" s="33"/>
      <c r="C90" s="34"/>
      <c r="D90" s="33"/>
      <c r="E90" s="33" t="s">
        <v>456</v>
      </c>
      <c r="F90" s="33" t="s">
        <v>480</v>
      </c>
      <c r="G90" s="33" t="s">
        <v>583</v>
      </c>
      <c r="H90" s="35" t="s">
        <v>437</v>
      </c>
      <c r="I90" s="33" t="s">
        <v>444</v>
      </c>
      <c r="J90" s="35" t="s">
        <v>445</v>
      </c>
      <c r="K90" s="33" t="s">
        <v>167</v>
      </c>
    </row>
    <row r="91" ht="24" spans="2:11">
      <c r="B91" s="33"/>
      <c r="C91" s="34"/>
      <c r="D91" s="33"/>
      <c r="E91" s="33" t="s">
        <v>458</v>
      </c>
      <c r="F91" s="33" t="s">
        <v>459</v>
      </c>
      <c r="G91" s="33" t="s">
        <v>584</v>
      </c>
      <c r="H91" s="35" t="s">
        <v>461</v>
      </c>
      <c r="I91" s="33" t="s">
        <v>191</v>
      </c>
      <c r="J91" s="35" t="s">
        <v>463</v>
      </c>
      <c r="K91" s="33" t="s">
        <v>167</v>
      </c>
    </row>
    <row r="92" spans="2:11">
      <c r="B92" s="33" t="s">
        <v>585</v>
      </c>
      <c r="C92" s="34">
        <v>30</v>
      </c>
      <c r="D92" s="33" t="s">
        <v>586</v>
      </c>
      <c r="E92" s="33" t="s">
        <v>434</v>
      </c>
      <c r="F92" s="33" t="s">
        <v>435</v>
      </c>
      <c r="G92" s="33" t="s">
        <v>587</v>
      </c>
      <c r="H92" s="35" t="s">
        <v>437</v>
      </c>
      <c r="I92" s="33" t="s">
        <v>509</v>
      </c>
      <c r="J92" s="35" t="s">
        <v>497</v>
      </c>
      <c r="K92" s="33" t="s">
        <v>191</v>
      </c>
    </row>
    <row r="93" spans="2:11">
      <c r="B93" s="33"/>
      <c r="C93" s="34"/>
      <c r="D93" s="33"/>
      <c r="E93" s="33"/>
      <c r="F93" s="33"/>
      <c r="G93" s="33" t="s">
        <v>588</v>
      </c>
      <c r="H93" s="35" t="s">
        <v>437</v>
      </c>
      <c r="I93" s="33" t="s">
        <v>462</v>
      </c>
      <c r="J93" s="35" t="s">
        <v>512</v>
      </c>
      <c r="K93" s="33" t="s">
        <v>191</v>
      </c>
    </row>
    <row r="94" spans="2:11">
      <c r="B94" s="33"/>
      <c r="C94" s="34"/>
      <c r="D94" s="33"/>
      <c r="E94" s="33"/>
      <c r="F94" s="33" t="s">
        <v>442</v>
      </c>
      <c r="G94" s="33" t="s">
        <v>589</v>
      </c>
      <c r="H94" s="35" t="s">
        <v>476</v>
      </c>
      <c r="I94" s="33" t="s">
        <v>469</v>
      </c>
      <c r="J94" s="35" t="s">
        <v>445</v>
      </c>
      <c r="K94" s="33" t="s">
        <v>167</v>
      </c>
    </row>
    <row r="95" ht="36" spans="2:11">
      <c r="B95" s="33"/>
      <c r="C95" s="34"/>
      <c r="D95" s="33"/>
      <c r="E95" s="33"/>
      <c r="F95" s="33" t="s">
        <v>447</v>
      </c>
      <c r="G95" s="33" t="s">
        <v>590</v>
      </c>
      <c r="H95" s="35" t="s">
        <v>453</v>
      </c>
      <c r="I95" s="33" t="s">
        <v>454</v>
      </c>
      <c r="J95" s="35"/>
      <c r="K95" s="33" t="s">
        <v>167</v>
      </c>
    </row>
    <row r="96" ht="48" spans="2:11">
      <c r="B96" s="33"/>
      <c r="C96" s="34"/>
      <c r="D96" s="33"/>
      <c r="E96" s="33" t="s">
        <v>450</v>
      </c>
      <c r="F96" s="33" t="s">
        <v>451</v>
      </c>
      <c r="G96" s="33" t="s">
        <v>591</v>
      </c>
      <c r="H96" s="35" t="s">
        <v>453</v>
      </c>
      <c r="I96" s="33" t="s">
        <v>454</v>
      </c>
      <c r="J96" s="35"/>
      <c r="K96" s="33" t="s">
        <v>455</v>
      </c>
    </row>
    <row r="97" ht="36" spans="2:11">
      <c r="B97" s="33"/>
      <c r="C97" s="34"/>
      <c r="D97" s="33"/>
      <c r="E97" s="33" t="s">
        <v>456</v>
      </c>
      <c r="F97" s="33" t="s">
        <v>480</v>
      </c>
      <c r="G97" s="33" t="s">
        <v>592</v>
      </c>
      <c r="H97" s="35" t="s">
        <v>453</v>
      </c>
      <c r="I97" s="33" t="s">
        <v>517</v>
      </c>
      <c r="J97" s="35"/>
      <c r="K97" s="33" t="s">
        <v>167</v>
      </c>
    </row>
    <row r="98" ht="24" spans="2:11">
      <c r="B98" s="33"/>
      <c r="C98" s="34"/>
      <c r="D98" s="33"/>
      <c r="E98" s="33" t="s">
        <v>458</v>
      </c>
      <c r="F98" s="33" t="s">
        <v>459</v>
      </c>
      <c r="G98" s="33" t="s">
        <v>518</v>
      </c>
      <c r="H98" s="35" t="s">
        <v>461</v>
      </c>
      <c r="I98" s="33" t="s">
        <v>541</v>
      </c>
      <c r="J98" s="35" t="s">
        <v>463</v>
      </c>
      <c r="K98" s="33" t="s">
        <v>167</v>
      </c>
    </row>
    <row r="99" ht="24" spans="2:11">
      <c r="B99" s="33" t="s">
        <v>593</v>
      </c>
      <c r="C99" s="34">
        <v>378.9284</v>
      </c>
      <c r="D99" s="33" t="s">
        <v>594</v>
      </c>
      <c r="E99" s="33" t="s">
        <v>434</v>
      </c>
      <c r="F99" s="33" t="s">
        <v>435</v>
      </c>
      <c r="G99" s="33" t="s">
        <v>595</v>
      </c>
      <c r="H99" s="35" t="s">
        <v>476</v>
      </c>
      <c r="I99" s="33" t="s">
        <v>469</v>
      </c>
      <c r="J99" s="35" t="s">
        <v>445</v>
      </c>
      <c r="K99" s="33" t="s">
        <v>596</v>
      </c>
    </row>
    <row r="100" ht="24" spans="2:11">
      <c r="B100" s="33"/>
      <c r="C100" s="34"/>
      <c r="D100" s="33"/>
      <c r="E100" s="33" t="s">
        <v>450</v>
      </c>
      <c r="F100" s="33" t="s">
        <v>451</v>
      </c>
      <c r="G100" s="33" t="s">
        <v>597</v>
      </c>
      <c r="H100" s="35" t="s">
        <v>476</v>
      </c>
      <c r="I100" s="33" t="s">
        <v>469</v>
      </c>
      <c r="J100" s="35" t="s">
        <v>445</v>
      </c>
      <c r="K100" s="33" t="s">
        <v>541</v>
      </c>
    </row>
    <row r="101" ht="24" spans="2:11">
      <c r="B101" s="33" t="s">
        <v>598</v>
      </c>
      <c r="C101" s="34">
        <v>233.298284</v>
      </c>
      <c r="D101" s="33" t="s">
        <v>594</v>
      </c>
      <c r="E101" s="33" t="s">
        <v>434</v>
      </c>
      <c r="F101" s="33" t="s">
        <v>435</v>
      </c>
      <c r="G101" s="33" t="s">
        <v>595</v>
      </c>
      <c r="H101" s="35" t="s">
        <v>476</v>
      </c>
      <c r="I101" s="33" t="s">
        <v>469</v>
      </c>
      <c r="J101" s="35" t="s">
        <v>445</v>
      </c>
      <c r="K101" s="33" t="s">
        <v>596</v>
      </c>
    </row>
    <row r="102" ht="24" spans="2:11">
      <c r="B102" s="33"/>
      <c r="C102" s="34"/>
      <c r="D102" s="33"/>
      <c r="E102" s="33" t="s">
        <v>450</v>
      </c>
      <c r="F102" s="33" t="s">
        <v>451</v>
      </c>
      <c r="G102" s="33" t="s">
        <v>597</v>
      </c>
      <c r="H102" s="35" t="s">
        <v>476</v>
      </c>
      <c r="I102" s="33" t="s">
        <v>469</v>
      </c>
      <c r="J102" s="35" t="s">
        <v>445</v>
      </c>
      <c r="K102" s="33" t="s">
        <v>541</v>
      </c>
    </row>
    <row r="103" ht="24" spans="2:11">
      <c r="B103" s="33" t="s">
        <v>599</v>
      </c>
      <c r="C103" s="34">
        <v>32.4</v>
      </c>
      <c r="D103" s="33" t="s">
        <v>594</v>
      </c>
      <c r="E103" s="33" t="s">
        <v>434</v>
      </c>
      <c r="F103" s="33" t="s">
        <v>435</v>
      </c>
      <c r="G103" s="33" t="s">
        <v>595</v>
      </c>
      <c r="H103" s="35" t="s">
        <v>476</v>
      </c>
      <c r="I103" s="33" t="s">
        <v>469</v>
      </c>
      <c r="J103" s="35" t="s">
        <v>445</v>
      </c>
      <c r="K103" s="33" t="s">
        <v>596</v>
      </c>
    </row>
    <row r="104" ht="24" spans="2:11">
      <c r="B104" s="33"/>
      <c r="C104" s="34"/>
      <c r="D104" s="33"/>
      <c r="E104" s="33" t="s">
        <v>450</v>
      </c>
      <c r="F104" s="33" t="s">
        <v>451</v>
      </c>
      <c r="G104" s="33" t="s">
        <v>597</v>
      </c>
      <c r="H104" s="35" t="s">
        <v>476</v>
      </c>
      <c r="I104" s="33" t="s">
        <v>469</v>
      </c>
      <c r="J104" s="35" t="s">
        <v>445</v>
      </c>
      <c r="K104" s="33" t="s">
        <v>541</v>
      </c>
    </row>
    <row r="105" ht="24" spans="2:11">
      <c r="B105" s="33" t="s">
        <v>600</v>
      </c>
      <c r="C105" s="34">
        <v>30</v>
      </c>
      <c r="D105" s="33" t="s">
        <v>601</v>
      </c>
      <c r="E105" s="33" t="s">
        <v>434</v>
      </c>
      <c r="F105" s="33" t="s">
        <v>435</v>
      </c>
      <c r="G105" s="33" t="s">
        <v>602</v>
      </c>
      <c r="H105" s="35" t="s">
        <v>437</v>
      </c>
      <c r="I105" s="33" t="s">
        <v>509</v>
      </c>
      <c r="J105" s="35" t="s">
        <v>441</v>
      </c>
      <c r="K105" s="33" t="s">
        <v>455</v>
      </c>
    </row>
    <row r="106" spans="2:11">
      <c r="B106" s="33"/>
      <c r="C106" s="34"/>
      <c r="D106" s="33"/>
      <c r="E106" s="33"/>
      <c r="F106" s="33"/>
      <c r="G106" s="33" t="s">
        <v>603</v>
      </c>
      <c r="H106" s="35" t="s">
        <v>437</v>
      </c>
      <c r="I106" s="33" t="s">
        <v>604</v>
      </c>
      <c r="J106" s="35" t="s">
        <v>512</v>
      </c>
      <c r="K106" s="33" t="s">
        <v>167</v>
      </c>
    </row>
    <row r="107" ht="24" spans="2:11">
      <c r="B107" s="33"/>
      <c r="C107" s="34"/>
      <c r="D107" s="33"/>
      <c r="E107" s="33"/>
      <c r="F107" s="33" t="s">
        <v>442</v>
      </c>
      <c r="G107" s="33" t="s">
        <v>605</v>
      </c>
      <c r="H107" s="35" t="s">
        <v>476</v>
      </c>
      <c r="I107" s="33" t="s">
        <v>469</v>
      </c>
      <c r="J107" s="35" t="s">
        <v>445</v>
      </c>
      <c r="K107" s="33" t="s">
        <v>167</v>
      </c>
    </row>
    <row r="108" ht="24" spans="2:11">
      <c r="B108" s="33"/>
      <c r="C108" s="34"/>
      <c r="D108" s="33"/>
      <c r="E108" s="33"/>
      <c r="F108" s="33" t="s">
        <v>447</v>
      </c>
      <c r="G108" s="33" t="s">
        <v>606</v>
      </c>
      <c r="H108" s="35" t="s">
        <v>437</v>
      </c>
      <c r="I108" s="33" t="s">
        <v>444</v>
      </c>
      <c r="J108" s="35" t="s">
        <v>445</v>
      </c>
      <c r="K108" s="33" t="s">
        <v>167</v>
      </c>
    </row>
    <row r="109" ht="36" spans="2:11">
      <c r="B109" s="33"/>
      <c r="C109" s="34"/>
      <c r="D109" s="33"/>
      <c r="E109" s="33" t="s">
        <v>450</v>
      </c>
      <c r="F109" s="33" t="s">
        <v>451</v>
      </c>
      <c r="G109" s="33" t="s">
        <v>607</v>
      </c>
      <c r="H109" s="35" t="s">
        <v>453</v>
      </c>
      <c r="I109" s="33" t="s">
        <v>454</v>
      </c>
      <c r="J109" s="35"/>
      <c r="K109" s="33" t="s">
        <v>455</v>
      </c>
    </row>
    <row r="110" ht="24" spans="2:11">
      <c r="B110" s="33"/>
      <c r="C110" s="34"/>
      <c r="D110" s="33"/>
      <c r="E110" s="33" t="s">
        <v>456</v>
      </c>
      <c r="F110" s="33" t="s">
        <v>480</v>
      </c>
      <c r="G110" s="33" t="s">
        <v>608</v>
      </c>
      <c r="H110" s="35" t="s">
        <v>453</v>
      </c>
      <c r="I110" s="33" t="s">
        <v>517</v>
      </c>
      <c r="J110" s="35"/>
      <c r="K110" s="33" t="s">
        <v>167</v>
      </c>
    </row>
    <row r="111" ht="24" spans="2:11">
      <c r="B111" s="33"/>
      <c r="C111" s="34"/>
      <c r="D111" s="33"/>
      <c r="E111" s="33" t="s">
        <v>458</v>
      </c>
      <c r="F111" s="33" t="s">
        <v>459</v>
      </c>
      <c r="G111" s="33" t="s">
        <v>518</v>
      </c>
      <c r="H111" s="35" t="s">
        <v>461</v>
      </c>
      <c r="I111" s="33" t="s">
        <v>541</v>
      </c>
      <c r="J111" s="35" t="s">
        <v>463</v>
      </c>
      <c r="K111" s="33" t="s">
        <v>167</v>
      </c>
    </row>
    <row r="112" spans="2:11">
      <c r="B112" s="33" t="s">
        <v>609</v>
      </c>
      <c r="C112" s="34">
        <v>75.393603</v>
      </c>
      <c r="D112" s="33" t="s">
        <v>610</v>
      </c>
      <c r="E112" s="33" t="s">
        <v>434</v>
      </c>
      <c r="F112" s="33" t="s">
        <v>435</v>
      </c>
      <c r="G112" s="33" t="s">
        <v>611</v>
      </c>
      <c r="H112" s="35" t="s">
        <v>461</v>
      </c>
      <c r="I112" s="33" t="s">
        <v>467</v>
      </c>
      <c r="J112" s="35" t="s">
        <v>441</v>
      </c>
      <c r="K112" s="33" t="s">
        <v>455</v>
      </c>
    </row>
    <row r="113" ht="48" spans="2:11">
      <c r="B113" s="33"/>
      <c r="C113" s="34"/>
      <c r="D113" s="33"/>
      <c r="E113" s="33"/>
      <c r="F113" s="33" t="s">
        <v>442</v>
      </c>
      <c r="G113" s="33" t="s">
        <v>612</v>
      </c>
      <c r="H113" s="35" t="s">
        <v>461</v>
      </c>
      <c r="I113" s="33" t="s">
        <v>467</v>
      </c>
      <c r="J113" s="35" t="s">
        <v>445</v>
      </c>
      <c r="K113" s="33" t="s">
        <v>541</v>
      </c>
    </row>
    <row r="114" ht="60" spans="2:11">
      <c r="B114" s="33"/>
      <c r="C114" s="34"/>
      <c r="D114" s="33"/>
      <c r="E114" s="33" t="s">
        <v>450</v>
      </c>
      <c r="F114" s="33" t="s">
        <v>613</v>
      </c>
      <c r="G114" s="33" t="s">
        <v>614</v>
      </c>
      <c r="H114" s="35" t="s">
        <v>461</v>
      </c>
      <c r="I114" s="33" t="s">
        <v>469</v>
      </c>
      <c r="J114" s="35" t="s">
        <v>445</v>
      </c>
      <c r="K114" s="33" t="s">
        <v>455</v>
      </c>
    </row>
    <row r="115" spans="2:11">
      <c r="B115" s="33"/>
      <c r="C115" s="34"/>
      <c r="D115" s="33"/>
      <c r="E115" s="33"/>
      <c r="F115" s="33" t="s">
        <v>451</v>
      </c>
      <c r="G115" s="33" t="s">
        <v>615</v>
      </c>
      <c r="H115" s="35" t="s">
        <v>476</v>
      </c>
      <c r="I115" s="33" t="s">
        <v>469</v>
      </c>
      <c r="J115" s="35" t="s">
        <v>445</v>
      </c>
      <c r="K115" s="33" t="s">
        <v>455</v>
      </c>
    </row>
    <row r="116" ht="24" spans="2:11">
      <c r="B116" s="33" t="s">
        <v>616</v>
      </c>
      <c r="C116" s="34">
        <v>15.72</v>
      </c>
      <c r="D116" s="33" t="s">
        <v>594</v>
      </c>
      <c r="E116" s="33" t="s">
        <v>434</v>
      </c>
      <c r="F116" s="33" t="s">
        <v>435</v>
      </c>
      <c r="G116" s="33" t="s">
        <v>595</v>
      </c>
      <c r="H116" s="35" t="s">
        <v>476</v>
      </c>
      <c r="I116" s="33" t="s">
        <v>469</v>
      </c>
      <c r="J116" s="35" t="s">
        <v>445</v>
      </c>
      <c r="K116" s="33" t="s">
        <v>596</v>
      </c>
    </row>
    <row r="117" ht="24" spans="2:11">
      <c r="B117" s="33"/>
      <c r="C117" s="34"/>
      <c r="D117" s="33"/>
      <c r="E117" s="33" t="s">
        <v>450</v>
      </c>
      <c r="F117" s="33" t="s">
        <v>451</v>
      </c>
      <c r="G117" s="33" t="s">
        <v>597</v>
      </c>
      <c r="H117" s="35" t="s">
        <v>476</v>
      </c>
      <c r="I117" s="33" t="s">
        <v>469</v>
      </c>
      <c r="J117" s="35" t="s">
        <v>445</v>
      </c>
      <c r="K117" s="33" t="s">
        <v>541</v>
      </c>
    </row>
    <row r="118" ht="24" spans="2:11">
      <c r="B118" s="33" t="s">
        <v>617</v>
      </c>
      <c r="C118" s="34">
        <v>143.8596</v>
      </c>
      <c r="D118" s="33" t="s">
        <v>594</v>
      </c>
      <c r="E118" s="33" t="s">
        <v>434</v>
      </c>
      <c r="F118" s="33" t="s">
        <v>435</v>
      </c>
      <c r="G118" s="33" t="s">
        <v>595</v>
      </c>
      <c r="H118" s="35" t="s">
        <v>476</v>
      </c>
      <c r="I118" s="33" t="s">
        <v>469</v>
      </c>
      <c r="J118" s="35" t="s">
        <v>445</v>
      </c>
      <c r="K118" s="33" t="s">
        <v>596</v>
      </c>
    </row>
    <row r="119" ht="24" spans="2:11">
      <c r="B119" s="33"/>
      <c r="C119" s="34"/>
      <c r="D119" s="33"/>
      <c r="E119" s="33" t="s">
        <v>450</v>
      </c>
      <c r="F119" s="33" t="s">
        <v>451</v>
      </c>
      <c r="G119" s="33" t="s">
        <v>597</v>
      </c>
      <c r="H119" s="35" t="s">
        <v>476</v>
      </c>
      <c r="I119" s="33" t="s">
        <v>469</v>
      </c>
      <c r="J119" s="35" t="s">
        <v>445</v>
      </c>
      <c r="K119" s="33" t="s">
        <v>541</v>
      </c>
    </row>
    <row r="120" spans="2:11">
      <c r="B120" s="33" t="s">
        <v>618</v>
      </c>
      <c r="C120" s="34">
        <v>16</v>
      </c>
      <c r="D120" s="33" t="s">
        <v>619</v>
      </c>
      <c r="E120" s="33" t="s">
        <v>434</v>
      </c>
      <c r="F120" s="33" t="s">
        <v>435</v>
      </c>
      <c r="G120" s="33" t="s">
        <v>620</v>
      </c>
      <c r="H120" s="35" t="s">
        <v>476</v>
      </c>
      <c r="I120" s="33" t="s">
        <v>499</v>
      </c>
      <c r="J120" s="35" t="s">
        <v>621</v>
      </c>
      <c r="K120" s="33" t="s">
        <v>167</v>
      </c>
    </row>
    <row r="121" spans="2:11">
      <c r="B121" s="33"/>
      <c r="C121" s="34"/>
      <c r="D121" s="33"/>
      <c r="E121" s="33"/>
      <c r="F121" s="33" t="s">
        <v>442</v>
      </c>
      <c r="G121" s="33" t="s">
        <v>622</v>
      </c>
      <c r="H121" s="35" t="s">
        <v>476</v>
      </c>
      <c r="I121" s="33" t="s">
        <v>469</v>
      </c>
      <c r="J121" s="35" t="s">
        <v>445</v>
      </c>
      <c r="K121" s="33" t="s">
        <v>455</v>
      </c>
    </row>
    <row r="122" spans="2:11">
      <c r="B122" s="33"/>
      <c r="C122" s="34"/>
      <c r="D122" s="33"/>
      <c r="E122" s="33"/>
      <c r="F122" s="33" t="s">
        <v>447</v>
      </c>
      <c r="G122" s="33" t="s">
        <v>623</v>
      </c>
      <c r="H122" s="35" t="s">
        <v>461</v>
      </c>
      <c r="I122" s="33" t="s">
        <v>88</v>
      </c>
      <c r="J122" s="35" t="s">
        <v>624</v>
      </c>
      <c r="K122" s="33" t="s">
        <v>167</v>
      </c>
    </row>
    <row r="123" spans="2:11">
      <c r="B123" s="33"/>
      <c r="C123" s="34"/>
      <c r="D123" s="33"/>
      <c r="E123" s="33" t="s">
        <v>450</v>
      </c>
      <c r="F123" s="33" t="s">
        <v>451</v>
      </c>
      <c r="G123" s="33" t="s">
        <v>625</v>
      </c>
      <c r="H123" s="35" t="s">
        <v>453</v>
      </c>
      <c r="I123" s="33" t="s">
        <v>626</v>
      </c>
      <c r="J123" s="35"/>
      <c r="K123" s="33" t="s">
        <v>455</v>
      </c>
    </row>
    <row r="124" ht="24" spans="2:11">
      <c r="B124" s="33"/>
      <c r="C124" s="34"/>
      <c r="D124" s="33"/>
      <c r="E124" s="33" t="s">
        <v>456</v>
      </c>
      <c r="F124" s="33" t="s">
        <v>480</v>
      </c>
      <c r="G124" s="33" t="s">
        <v>627</v>
      </c>
      <c r="H124" s="35" t="s">
        <v>437</v>
      </c>
      <c r="I124" s="33" t="s">
        <v>444</v>
      </c>
      <c r="J124" s="35" t="s">
        <v>445</v>
      </c>
      <c r="K124" s="33" t="s">
        <v>167</v>
      </c>
    </row>
    <row r="125" spans="2:11">
      <c r="B125" s="33"/>
      <c r="C125" s="34"/>
      <c r="D125" s="33"/>
      <c r="E125" s="33" t="s">
        <v>458</v>
      </c>
      <c r="F125" s="33" t="s">
        <v>459</v>
      </c>
      <c r="G125" s="33" t="s">
        <v>628</v>
      </c>
      <c r="H125" s="35" t="s">
        <v>461</v>
      </c>
      <c r="I125" s="33" t="s">
        <v>469</v>
      </c>
      <c r="J125" s="35" t="s">
        <v>445</v>
      </c>
      <c r="K125" s="33" t="s">
        <v>167</v>
      </c>
    </row>
    <row r="126" spans="2:11">
      <c r="B126" s="33"/>
      <c r="C126" s="34"/>
      <c r="D126" s="33"/>
      <c r="E126" s="33"/>
      <c r="F126" s="33" t="s">
        <v>629</v>
      </c>
      <c r="G126" s="33" t="s">
        <v>630</v>
      </c>
      <c r="H126" s="35" t="s">
        <v>453</v>
      </c>
      <c r="I126" s="33" t="s">
        <v>626</v>
      </c>
      <c r="J126" s="35"/>
      <c r="K126" s="33" t="s">
        <v>167</v>
      </c>
    </row>
    <row r="127" spans="2:11">
      <c r="B127" s="33" t="s">
        <v>631</v>
      </c>
      <c r="C127" s="34">
        <v>57.540658</v>
      </c>
      <c r="D127" s="33" t="s">
        <v>610</v>
      </c>
      <c r="E127" s="33" t="s">
        <v>434</v>
      </c>
      <c r="F127" s="33" t="s">
        <v>435</v>
      </c>
      <c r="G127" s="33" t="s">
        <v>611</v>
      </c>
      <c r="H127" s="35" t="s">
        <v>461</v>
      </c>
      <c r="I127" s="33" t="s">
        <v>467</v>
      </c>
      <c r="J127" s="35" t="s">
        <v>441</v>
      </c>
      <c r="K127" s="33" t="s">
        <v>455</v>
      </c>
    </row>
    <row r="128" ht="48" spans="2:11">
      <c r="B128" s="33"/>
      <c r="C128" s="34"/>
      <c r="D128" s="33"/>
      <c r="E128" s="33"/>
      <c r="F128" s="33" t="s">
        <v>442</v>
      </c>
      <c r="G128" s="33" t="s">
        <v>612</v>
      </c>
      <c r="H128" s="35" t="s">
        <v>461</v>
      </c>
      <c r="I128" s="33" t="s">
        <v>467</v>
      </c>
      <c r="J128" s="35" t="s">
        <v>445</v>
      </c>
      <c r="K128" s="33" t="s">
        <v>541</v>
      </c>
    </row>
    <row r="129" ht="60" spans="2:11">
      <c r="B129" s="33"/>
      <c r="C129" s="34"/>
      <c r="D129" s="33"/>
      <c r="E129" s="33" t="s">
        <v>450</v>
      </c>
      <c r="F129" s="33" t="s">
        <v>613</v>
      </c>
      <c r="G129" s="33" t="s">
        <v>614</v>
      </c>
      <c r="H129" s="35" t="s">
        <v>461</v>
      </c>
      <c r="I129" s="33" t="s">
        <v>469</v>
      </c>
      <c r="J129" s="35" t="s">
        <v>445</v>
      </c>
      <c r="K129" s="33" t="s">
        <v>455</v>
      </c>
    </row>
    <row r="130" spans="2:11">
      <c r="B130" s="33"/>
      <c r="C130" s="34"/>
      <c r="D130" s="33"/>
      <c r="E130" s="33"/>
      <c r="F130" s="33" t="s">
        <v>451</v>
      </c>
      <c r="G130" s="33" t="s">
        <v>615</v>
      </c>
      <c r="H130" s="35" t="s">
        <v>476</v>
      </c>
      <c r="I130" s="33" t="s">
        <v>469</v>
      </c>
      <c r="J130" s="35" t="s">
        <v>445</v>
      </c>
      <c r="K130" s="33" t="s">
        <v>455</v>
      </c>
    </row>
    <row r="131" ht="24" spans="2:11">
      <c r="B131" s="33" t="s">
        <v>632</v>
      </c>
      <c r="C131" s="34">
        <v>0.0132</v>
      </c>
      <c r="D131" s="33" t="s">
        <v>594</v>
      </c>
      <c r="E131" s="33" t="s">
        <v>434</v>
      </c>
      <c r="F131" s="33" t="s">
        <v>435</v>
      </c>
      <c r="G131" s="33" t="s">
        <v>595</v>
      </c>
      <c r="H131" s="35" t="s">
        <v>476</v>
      </c>
      <c r="I131" s="33" t="s">
        <v>469</v>
      </c>
      <c r="J131" s="35" t="s">
        <v>445</v>
      </c>
      <c r="K131" s="33" t="s">
        <v>596</v>
      </c>
    </row>
    <row r="132" ht="24" spans="2:11">
      <c r="B132" s="33"/>
      <c r="C132" s="34"/>
      <c r="D132" s="33"/>
      <c r="E132" s="33" t="s">
        <v>450</v>
      </c>
      <c r="F132" s="33" t="s">
        <v>451</v>
      </c>
      <c r="G132" s="33" t="s">
        <v>597</v>
      </c>
      <c r="H132" s="35" t="s">
        <v>476</v>
      </c>
      <c r="I132" s="33" t="s">
        <v>469</v>
      </c>
      <c r="J132" s="35" t="s">
        <v>445</v>
      </c>
      <c r="K132" s="33" t="s">
        <v>541</v>
      </c>
    </row>
    <row r="133" ht="24" spans="2:11">
      <c r="B133" s="33" t="s">
        <v>633</v>
      </c>
      <c r="C133" s="34">
        <v>40</v>
      </c>
      <c r="D133" s="33" t="s">
        <v>634</v>
      </c>
      <c r="E133" s="33" t="s">
        <v>434</v>
      </c>
      <c r="F133" s="33" t="s">
        <v>435</v>
      </c>
      <c r="G133" s="33" t="s">
        <v>635</v>
      </c>
      <c r="H133" s="35" t="s">
        <v>437</v>
      </c>
      <c r="I133" s="33" t="s">
        <v>455</v>
      </c>
      <c r="J133" s="35" t="s">
        <v>636</v>
      </c>
      <c r="K133" s="33" t="s">
        <v>167</v>
      </c>
    </row>
    <row r="134" spans="2:11">
      <c r="B134" s="33"/>
      <c r="C134" s="34"/>
      <c r="D134" s="33"/>
      <c r="E134" s="33"/>
      <c r="F134" s="33"/>
      <c r="G134" s="33" t="s">
        <v>637</v>
      </c>
      <c r="H134" s="35" t="s">
        <v>437</v>
      </c>
      <c r="I134" s="33" t="s">
        <v>638</v>
      </c>
      <c r="J134" s="35" t="s">
        <v>472</v>
      </c>
      <c r="K134" s="33" t="s">
        <v>167</v>
      </c>
    </row>
    <row r="135" ht="24" spans="2:11">
      <c r="B135" s="33"/>
      <c r="C135" s="34"/>
      <c r="D135" s="33"/>
      <c r="E135" s="33"/>
      <c r="F135" s="33"/>
      <c r="G135" s="33" t="s">
        <v>639</v>
      </c>
      <c r="H135" s="35" t="s">
        <v>437</v>
      </c>
      <c r="I135" s="33" t="s">
        <v>499</v>
      </c>
      <c r="J135" s="35" t="s">
        <v>441</v>
      </c>
      <c r="K135" s="33" t="s">
        <v>167</v>
      </c>
    </row>
    <row r="136" spans="2:11">
      <c r="B136" s="33"/>
      <c r="C136" s="34"/>
      <c r="D136" s="33"/>
      <c r="E136" s="33"/>
      <c r="F136" s="33" t="s">
        <v>442</v>
      </c>
      <c r="G136" s="33" t="s">
        <v>640</v>
      </c>
      <c r="H136" s="35" t="s">
        <v>437</v>
      </c>
      <c r="I136" s="33" t="s">
        <v>469</v>
      </c>
      <c r="J136" s="35" t="s">
        <v>445</v>
      </c>
      <c r="K136" s="33" t="s">
        <v>167</v>
      </c>
    </row>
    <row r="137" ht="36" spans="2:11">
      <c r="B137" s="33"/>
      <c r="C137" s="34"/>
      <c r="D137" s="33"/>
      <c r="E137" s="33"/>
      <c r="F137" s="33"/>
      <c r="G137" s="33" t="s">
        <v>641</v>
      </c>
      <c r="H137" s="35" t="s">
        <v>437</v>
      </c>
      <c r="I137" s="33" t="s">
        <v>469</v>
      </c>
      <c r="J137" s="35" t="s">
        <v>445</v>
      </c>
      <c r="K137" s="33" t="s">
        <v>167</v>
      </c>
    </row>
    <row r="138" ht="48" spans="2:11">
      <c r="B138" s="33"/>
      <c r="C138" s="34"/>
      <c r="D138" s="33"/>
      <c r="E138" s="33" t="s">
        <v>450</v>
      </c>
      <c r="F138" s="33" t="s">
        <v>451</v>
      </c>
      <c r="G138" s="33" t="s">
        <v>642</v>
      </c>
      <c r="H138" s="35" t="s">
        <v>437</v>
      </c>
      <c r="I138" s="33" t="s">
        <v>167</v>
      </c>
      <c r="J138" s="35" t="s">
        <v>445</v>
      </c>
      <c r="K138" s="33" t="s">
        <v>455</v>
      </c>
    </row>
    <row r="139" ht="24" spans="2:11">
      <c r="B139" s="33"/>
      <c r="C139" s="34"/>
      <c r="D139" s="33"/>
      <c r="E139" s="33" t="s">
        <v>456</v>
      </c>
      <c r="F139" s="33" t="s">
        <v>456</v>
      </c>
      <c r="G139" s="33" t="s">
        <v>643</v>
      </c>
      <c r="H139" s="35" t="s">
        <v>453</v>
      </c>
      <c r="I139" s="33" t="s">
        <v>517</v>
      </c>
      <c r="J139" s="35" t="s">
        <v>529</v>
      </c>
      <c r="K139" s="33" t="s">
        <v>167</v>
      </c>
    </row>
    <row r="140" spans="2:11">
      <c r="B140" s="33"/>
      <c r="C140" s="34"/>
      <c r="D140" s="33"/>
      <c r="E140" s="33" t="s">
        <v>458</v>
      </c>
      <c r="F140" s="33" t="s">
        <v>459</v>
      </c>
      <c r="G140" s="33" t="s">
        <v>644</v>
      </c>
      <c r="H140" s="35" t="s">
        <v>461</v>
      </c>
      <c r="I140" s="33" t="s">
        <v>541</v>
      </c>
      <c r="J140" s="35" t="s">
        <v>463</v>
      </c>
      <c r="K140" s="33" t="s">
        <v>167</v>
      </c>
    </row>
    <row r="141" ht="24" spans="2:11">
      <c r="B141" s="33" t="s">
        <v>645</v>
      </c>
      <c r="C141" s="34">
        <v>5</v>
      </c>
      <c r="D141" s="33" t="s">
        <v>646</v>
      </c>
      <c r="E141" s="33" t="s">
        <v>434</v>
      </c>
      <c r="F141" s="33" t="s">
        <v>435</v>
      </c>
      <c r="G141" s="33" t="s">
        <v>647</v>
      </c>
      <c r="H141" s="35" t="s">
        <v>437</v>
      </c>
      <c r="I141" s="33" t="s">
        <v>449</v>
      </c>
      <c r="J141" s="35" t="s">
        <v>445</v>
      </c>
      <c r="K141" s="33" t="s">
        <v>167</v>
      </c>
    </row>
    <row r="142" spans="2:11">
      <c r="B142" s="33"/>
      <c r="C142" s="34"/>
      <c r="D142" s="33"/>
      <c r="E142" s="33"/>
      <c r="F142" s="33"/>
      <c r="G142" s="33" t="s">
        <v>648</v>
      </c>
      <c r="H142" s="35" t="s">
        <v>437</v>
      </c>
      <c r="I142" s="33" t="s">
        <v>438</v>
      </c>
      <c r="J142" s="35" t="s">
        <v>439</v>
      </c>
      <c r="K142" s="33" t="s">
        <v>167</v>
      </c>
    </row>
    <row r="143" ht="24" spans="2:11">
      <c r="B143" s="33"/>
      <c r="C143" s="34"/>
      <c r="D143" s="33"/>
      <c r="E143" s="33"/>
      <c r="F143" s="33" t="s">
        <v>442</v>
      </c>
      <c r="G143" s="33" t="s">
        <v>649</v>
      </c>
      <c r="H143" s="35" t="s">
        <v>437</v>
      </c>
      <c r="I143" s="33" t="s">
        <v>449</v>
      </c>
      <c r="J143" s="35" t="s">
        <v>445</v>
      </c>
      <c r="K143" s="33" t="s">
        <v>167</v>
      </c>
    </row>
    <row r="144" spans="2:11">
      <c r="B144" s="33"/>
      <c r="C144" s="34"/>
      <c r="D144" s="33"/>
      <c r="E144" s="33"/>
      <c r="F144" s="33"/>
      <c r="G144" s="33" t="s">
        <v>650</v>
      </c>
      <c r="H144" s="35" t="s">
        <v>437</v>
      </c>
      <c r="I144" s="33" t="s">
        <v>469</v>
      </c>
      <c r="J144" s="35" t="s">
        <v>445</v>
      </c>
      <c r="K144" s="33" t="s">
        <v>455</v>
      </c>
    </row>
    <row r="145" spans="2:11">
      <c r="B145" s="33"/>
      <c r="C145" s="34"/>
      <c r="D145" s="33"/>
      <c r="E145" s="33"/>
      <c r="F145" s="33" t="s">
        <v>447</v>
      </c>
      <c r="G145" s="33" t="s">
        <v>651</v>
      </c>
      <c r="H145" s="35" t="s">
        <v>437</v>
      </c>
      <c r="I145" s="33" t="s">
        <v>170</v>
      </c>
      <c r="J145" s="35" t="s">
        <v>624</v>
      </c>
      <c r="K145" s="33" t="s">
        <v>167</v>
      </c>
    </row>
    <row r="146" ht="24" spans="2:11">
      <c r="B146" s="33"/>
      <c r="C146" s="34"/>
      <c r="D146" s="33"/>
      <c r="E146" s="33" t="s">
        <v>450</v>
      </c>
      <c r="F146" s="33" t="s">
        <v>613</v>
      </c>
      <c r="G146" s="33" t="s">
        <v>652</v>
      </c>
      <c r="H146" s="35" t="s">
        <v>461</v>
      </c>
      <c r="I146" s="33" t="s">
        <v>467</v>
      </c>
      <c r="J146" s="35" t="s">
        <v>653</v>
      </c>
      <c r="K146" s="33" t="s">
        <v>167</v>
      </c>
    </row>
    <row r="147" ht="24" spans="2:11">
      <c r="B147" s="33"/>
      <c r="C147" s="34"/>
      <c r="D147" s="33"/>
      <c r="E147" s="33"/>
      <c r="F147" s="33" t="s">
        <v>654</v>
      </c>
      <c r="G147" s="33" t="s">
        <v>655</v>
      </c>
      <c r="H147" s="35" t="s">
        <v>437</v>
      </c>
      <c r="I147" s="33" t="s">
        <v>449</v>
      </c>
      <c r="J147" s="35" t="s">
        <v>445</v>
      </c>
      <c r="K147" s="33" t="s">
        <v>167</v>
      </c>
    </row>
    <row r="148" ht="24" spans="2:11">
      <c r="B148" s="33"/>
      <c r="C148" s="34"/>
      <c r="D148" s="33"/>
      <c r="E148" s="33" t="s">
        <v>456</v>
      </c>
      <c r="F148" s="33" t="s">
        <v>480</v>
      </c>
      <c r="G148" s="33" t="s">
        <v>656</v>
      </c>
      <c r="H148" s="35" t="s">
        <v>437</v>
      </c>
      <c r="I148" s="33" t="s">
        <v>449</v>
      </c>
      <c r="J148" s="35" t="s">
        <v>445</v>
      </c>
      <c r="K148" s="33" t="s">
        <v>167</v>
      </c>
    </row>
    <row r="149" spans="2:11">
      <c r="B149" s="33" t="s">
        <v>657</v>
      </c>
      <c r="C149" s="34">
        <v>56.7</v>
      </c>
      <c r="D149" s="33" t="s">
        <v>658</v>
      </c>
      <c r="E149" s="33" t="s">
        <v>434</v>
      </c>
      <c r="F149" s="33" t="s">
        <v>442</v>
      </c>
      <c r="G149" s="33" t="s">
        <v>659</v>
      </c>
      <c r="H149" s="35" t="s">
        <v>437</v>
      </c>
      <c r="I149" s="33" t="s">
        <v>660</v>
      </c>
      <c r="J149" s="35" t="s">
        <v>445</v>
      </c>
      <c r="K149" s="33" t="s">
        <v>167</v>
      </c>
    </row>
    <row r="150" spans="2:11">
      <c r="B150" s="33"/>
      <c r="C150" s="34"/>
      <c r="D150" s="33"/>
      <c r="E150" s="33"/>
      <c r="F150" s="33"/>
      <c r="G150" s="33" t="s">
        <v>661</v>
      </c>
      <c r="H150" s="35" t="s">
        <v>437</v>
      </c>
      <c r="I150" s="33" t="s">
        <v>662</v>
      </c>
      <c r="J150" s="35" t="s">
        <v>445</v>
      </c>
      <c r="K150" s="33" t="s">
        <v>167</v>
      </c>
    </row>
    <row r="151" spans="2:11">
      <c r="B151" s="33"/>
      <c r="C151" s="34"/>
      <c r="D151" s="33"/>
      <c r="E151" s="33"/>
      <c r="F151" s="33" t="s">
        <v>447</v>
      </c>
      <c r="G151" s="33" t="s">
        <v>663</v>
      </c>
      <c r="H151" s="35" t="s">
        <v>437</v>
      </c>
      <c r="I151" s="33" t="s">
        <v>438</v>
      </c>
      <c r="J151" s="35" t="s">
        <v>664</v>
      </c>
      <c r="K151" s="33" t="s">
        <v>167</v>
      </c>
    </row>
    <row r="152" ht="24" spans="2:11">
      <c r="B152" s="33"/>
      <c r="C152" s="34"/>
      <c r="D152" s="33"/>
      <c r="E152" s="33"/>
      <c r="F152" s="33"/>
      <c r="G152" s="33" t="s">
        <v>665</v>
      </c>
      <c r="H152" s="35" t="s">
        <v>461</v>
      </c>
      <c r="I152" s="33" t="s">
        <v>666</v>
      </c>
      <c r="J152" s="35" t="s">
        <v>667</v>
      </c>
      <c r="K152" s="33" t="s">
        <v>167</v>
      </c>
    </row>
    <row r="153" spans="2:11">
      <c r="B153" s="33"/>
      <c r="C153" s="34"/>
      <c r="D153" s="33"/>
      <c r="E153" s="33" t="s">
        <v>450</v>
      </c>
      <c r="F153" s="33" t="s">
        <v>613</v>
      </c>
      <c r="G153" s="33" t="s">
        <v>668</v>
      </c>
      <c r="H153" s="35" t="s">
        <v>437</v>
      </c>
      <c r="I153" s="33" t="s">
        <v>467</v>
      </c>
      <c r="J153" s="35" t="s">
        <v>664</v>
      </c>
      <c r="K153" s="33" t="s">
        <v>167</v>
      </c>
    </row>
    <row r="154" spans="2:11">
      <c r="B154" s="33"/>
      <c r="C154" s="34"/>
      <c r="D154" s="33"/>
      <c r="E154" s="33"/>
      <c r="F154" s="33" t="s">
        <v>451</v>
      </c>
      <c r="G154" s="33" t="s">
        <v>669</v>
      </c>
      <c r="H154" s="35" t="s">
        <v>453</v>
      </c>
      <c r="I154" s="33" t="s">
        <v>454</v>
      </c>
      <c r="J154" s="35" t="s">
        <v>529</v>
      </c>
      <c r="K154" s="33" t="s">
        <v>167</v>
      </c>
    </row>
    <row r="155" spans="2:11">
      <c r="B155" s="33"/>
      <c r="C155" s="34"/>
      <c r="D155" s="33"/>
      <c r="E155" s="33"/>
      <c r="F155" s="33"/>
      <c r="G155" s="33" t="s">
        <v>670</v>
      </c>
      <c r="H155" s="35" t="s">
        <v>453</v>
      </c>
      <c r="I155" s="33" t="s">
        <v>626</v>
      </c>
      <c r="J155" s="35" t="s">
        <v>529</v>
      </c>
      <c r="K155" s="33" t="s">
        <v>167</v>
      </c>
    </row>
    <row r="156" ht="24" spans="2:11">
      <c r="B156" s="33"/>
      <c r="C156" s="34"/>
      <c r="D156" s="33"/>
      <c r="E156" s="33" t="s">
        <v>456</v>
      </c>
      <c r="F156" s="33" t="s">
        <v>480</v>
      </c>
      <c r="G156" s="33" t="s">
        <v>671</v>
      </c>
      <c r="H156" s="35" t="s">
        <v>437</v>
      </c>
      <c r="I156" s="33" t="s">
        <v>449</v>
      </c>
      <c r="J156" s="35" t="s">
        <v>445</v>
      </c>
      <c r="K156" s="33" t="s">
        <v>467</v>
      </c>
    </row>
    <row r="157" ht="24" spans="2:11">
      <c r="B157" s="33"/>
      <c r="C157" s="34"/>
      <c r="D157" s="33"/>
      <c r="E157" s="33"/>
      <c r="F157" s="33"/>
      <c r="G157" s="33" t="s">
        <v>672</v>
      </c>
      <c r="H157" s="35" t="s">
        <v>437</v>
      </c>
      <c r="I157" s="33" t="s">
        <v>449</v>
      </c>
      <c r="J157" s="35" t="s">
        <v>445</v>
      </c>
      <c r="K157" s="33" t="s">
        <v>467</v>
      </c>
    </row>
    <row r="158" ht="24" spans="2:11">
      <c r="B158" s="33"/>
      <c r="C158" s="34"/>
      <c r="D158" s="33"/>
      <c r="E158" s="33" t="s">
        <v>458</v>
      </c>
      <c r="F158" s="33" t="s">
        <v>459</v>
      </c>
      <c r="G158" s="33" t="s">
        <v>673</v>
      </c>
      <c r="H158" s="35" t="s">
        <v>461</v>
      </c>
      <c r="I158" s="33" t="s">
        <v>674</v>
      </c>
      <c r="J158" s="35" t="s">
        <v>463</v>
      </c>
      <c r="K158" s="33" t="s">
        <v>167</v>
      </c>
    </row>
    <row r="159" ht="24" spans="2:11">
      <c r="B159" s="33" t="s">
        <v>675</v>
      </c>
      <c r="C159" s="34">
        <v>61.54</v>
      </c>
      <c r="D159" s="33" t="s">
        <v>676</v>
      </c>
      <c r="E159" s="33" t="s">
        <v>434</v>
      </c>
      <c r="F159" s="33" t="s">
        <v>435</v>
      </c>
      <c r="G159" s="33" t="s">
        <v>677</v>
      </c>
      <c r="H159" s="35" t="s">
        <v>476</v>
      </c>
      <c r="I159" s="33" t="s">
        <v>438</v>
      </c>
      <c r="J159" s="35" t="s">
        <v>678</v>
      </c>
      <c r="K159" s="33" t="s">
        <v>167</v>
      </c>
    </row>
    <row r="160" spans="2:11">
      <c r="B160" s="33"/>
      <c r="C160" s="34"/>
      <c r="D160" s="33"/>
      <c r="E160" s="33"/>
      <c r="F160" s="33"/>
      <c r="G160" s="33" t="s">
        <v>679</v>
      </c>
      <c r="H160" s="35" t="s">
        <v>437</v>
      </c>
      <c r="I160" s="33" t="s">
        <v>680</v>
      </c>
      <c r="J160" s="35" t="s">
        <v>681</v>
      </c>
      <c r="K160" s="33" t="s">
        <v>167</v>
      </c>
    </row>
    <row r="161" spans="2:11">
      <c r="B161" s="33"/>
      <c r="C161" s="34"/>
      <c r="D161" s="33"/>
      <c r="E161" s="33"/>
      <c r="F161" s="33"/>
      <c r="G161" s="33" t="s">
        <v>682</v>
      </c>
      <c r="H161" s="35" t="s">
        <v>461</v>
      </c>
      <c r="I161" s="33" t="s">
        <v>683</v>
      </c>
      <c r="J161" s="35" t="s">
        <v>512</v>
      </c>
      <c r="K161" s="33" t="s">
        <v>167</v>
      </c>
    </row>
    <row r="162" spans="2:11">
      <c r="B162" s="33"/>
      <c r="C162" s="34"/>
      <c r="D162" s="33"/>
      <c r="E162" s="33"/>
      <c r="F162" s="33" t="s">
        <v>442</v>
      </c>
      <c r="G162" s="33" t="s">
        <v>684</v>
      </c>
      <c r="H162" s="35" t="s">
        <v>437</v>
      </c>
      <c r="I162" s="33" t="s">
        <v>469</v>
      </c>
      <c r="J162" s="35" t="s">
        <v>445</v>
      </c>
      <c r="K162" s="33" t="s">
        <v>167</v>
      </c>
    </row>
    <row r="163" spans="2:11">
      <c r="B163" s="33"/>
      <c r="C163" s="34"/>
      <c r="D163" s="33"/>
      <c r="E163" s="33"/>
      <c r="F163" s="33" t="s">
        <v>447</v>
      </c>
      <c r="G163" s="33" t="s">
        <v>623</v>
      </c>
      <c r="H163" s="35" t="s">
        <v>461</v>
      </c>
      <c r="I163" s="33" t="s">
        <v>499</v>
      </c>
      <c r="J163" s="35" t="s">
        <v>624</v>
      </c>
      <c r="K163" s="33" t="s">
        <v>167</v>
      </c>
    </row>
    <row r="164" ht="24" spans="2:11">
      <c r="B164" s="33"/>
      <c r="C164" s="34"/>
      <c r="D164" s="33"/>
      <c r="E164" s="33" t="s">
        <v>450</v>
      </c>
      <c r="F164" s="33" t="s">
        <v>451</v>
      </c>
      <c r="G164" s="33" t="s">
        <v>685</v>
      </c>
      <c r="H164" s="35" t="s">
        <v>437</v>
      </c>
      <c r="I164" s="33" t="s">
        <v>469</v>
      </c>
      <c r="J164" s="35" t="s">
        <v>445</v>
      </c>
      <c r="K164" s="33" t="s">
        <v>167</v>
      </c>
    </row>
    <row r="165" ht="24" spans="2:11">
      <c r="B165" s="33"/>
      <c r="C165" s="34"/>
      <c r="D165" s="33"/>
      <c r="E165" s="33"/>
      <c r="F165" s="33" t="s">
        <v>654</v>
      </c>
      <c r="G165" s="33" t="s">
        <v>686</v>
      </c>
      <c r="H165" s="35" t="s">
        <v>437</v>
      </c>
      <c r="I165" s="33" t="s">
        <v>176</v>
      </c>
      <c r="J165" s="35" t="s">
        <v>445</v>
      </c>
      <c r="K165" s="33" t="s">
        <v>167</v>
      </c>
    </row>
    <row r="166" ht="48" spans="2:11">
      <c r="B166" s="33"/>
      <c r="C166" s="34"/>
      <c r="D166" s="33"/>
      <c r="E166" s="33" t="s">
        <v>458</v>
      </c>
      <c r="F166" s="33" t="s">
        <v>459</v>
      </c>
      <c r="G166" s="33" t="s">
        <v>687</v>
      </c>
      <c r="H166" s="35" t="s">
        <v>461</v>
      </c>
      <c r="I166" s="33" t="s">
        <v>688</v>
      </c>
      <c r="J166" s="35" t="s">
        <v>463</v>
      </c>
      <c r="K166" s="33" t="s">
        <v>455</v>
      </c>
    </row>
    <row r="167" ht="24" spans="2:11">
      <c r="B167" s="33" t="s">
        <v>689</v>
      </c>
      <c r="C167" s="34">
        <v>20</v>
      </c>
      <c r="D167" s="33" t="s">
        <v>690</v>
      </c>
      <c r="E167" s="33" t="s">
        <v>434</v>
      </c>
      <c r="F167" s="33" t="s">
        <v>435</v>
      </c>
      <c r="G167" s="33" t="s">
        <v>691</v>
      </c>
      <c r="H167" s="35" t="s">
        <v>437</v>
      </c>
      <c r="I167" s="33" t="s">
        <v>438</v>
      </c>
      <c r="J167" s="35" t="s">
        <v>692</v>
      </c>
      <c r="K167" s="33" t="s">
        <v>167</v>
      </c>
    </row>
    <row r="168" spans="2:11">
      <c r="B168" s="33"/>
      <c r="C168" s="34"/>
      <c r="D168" s="33"/>
      <c r="E168" s="33"/>
      <c r="F168" s="33"/>
      <c r="G168" s="33" t="s">
        <v>693</v>
      </c>
      <c r="H168" s="35" t="s">
        <v>437</v>
      </c>
      <c r="I168" s="33" t="s">
        <v>438</v>
      </c>
      <c r="J168" s="35" t="s">
        <v>692</v>
      </c>
      <c r="K168" s="33" t="s">
        <v>167</v>
      </c>
    </row>
    <row r="169" ht="36" spans="2:11">
      <c r="B169" s="33"/>
      <c r="C169" s="34"/>
      <c r="D169" s="33"/>
      <c r="E169" s="33"/>
      <c r="F169" s="33" t="s">
        <v>442</v>
      </c>
      <c r="G169" s="33" t="s">
        <v>694</v>
      </c>
      <c r="H169" s="35" t="s">
        <v>437</v>
      </c>
      <c r="I169" s="33" t="s">
        <v>469</v>
      </c>
      <c r="J169" s="35" t="s">
        <v>445</v>
      </c>
      <c r="K169" s="33" t="s">
        <v>167</v>
      </c>
    </row>
    <row r="170" ht="36" spans="2:11">
      <c r="B170" s="33"/>
      <c r="C170" s="34"/>
      <c r="D170" s="33"/>
      <c r="E170" s="33"/>
      <c r="F170" s="33"/>
      <c r="G170" s="33" t="s">
        <v>695</v>
      </c>
      <c r="H170" s="35" t="s">
        <v>437</v>
      </c>
      <c r="I170" s="33" t="s">
        <v>438</v>
      </c>
      <c r="J170" s="35" t="s">
        <v>441</v>
      </c>
      <c r="K170" s="33" t="s">
        <v>167</v>
      </c>
    </row>
    <row r="171" spans="2:11">
      <c r="B171" s="33"/>
      <c r="C171" s="34"/>
      <c r="D171" s="33"/>
      <c r="E171" s="33"/>
      <c r="F171" s="33" t="s">
        <v>447</v>
      </c>
      <c r="G171" s="33" t="s">
        <v>696</v>
      </c>
      <c r="H171" s="35" t="s">
        <v>461</v>
      </c>
      <c r="I171" s="33" t="s">
        <v>170</v>
      </c>
      <c r="J171" s="35" t="s">
        <v>624</v>
      </c>
      <c r="K171" s="33" t="s">
        <v>167</v>
      </c>
    </row>
    <row r="172" ht="24" spans="2:11">
      <c r="B172" s="33"/>
      <c r="C172" s="34"/>
      <c r="D172" s="33"/>
      <c r="E172" s="33" t="s">
        <v>450</v>
      </c>
      <c r="F172" s="33" t="s">
        <v>451</v>
      </c>
      <c r="G172" s="33" t="s">
        <v>697</v>
      </c>
      <c r="H172" s="35" t="s">
        <v>437</v>
      </c>
      <c r="I172" s="33" t="s">
        <v>698</v>
      </c>
      <c r="J172" s="35" t="s">
        <v>445</v>
      </c>
      <c r="K172" s="33" t="s">
        <v>455</v>
      </c>
    </row>
    <row r="173" spans="2:11">
      <c r="B173" s="33"/>
      <c r="C173" s="34"/>
      <c r="D173" s="33"/>
      <c r="E173" s="33" t="s">
        <v>456</v>
      </c>
      <c r="F173" s="33" t="s">
        <v>456</v>
      </c>
      <c r="G173" s="33" t="s">
        <v>699</v>
      </c>
      <c r="H173" s="35" t="s">
        <v>437</v>
      </c>
      <c r="I173" s="33" t="s">
        <v>698</v>
      </c>
      <c r="J173" s="35" t="s">
        <v>445</v>
      </c>
      <c r="K173" s="33" t="s">
        <v>167</v>
      </c>
    </row>
    <row r="174" ht="24" spans="2:11">
      <c r="B174" s="33"/>
      <c r="C174" s="34"/>
      <c r="D174" s="33"/>
      <c r="E174" s="33" t="s">
        <v>458</v>
      </c>
      <c r="F174" s="33" t="s">
        <v>459</v>
      </c>
      <c r="G174" s="33" t="s">
        <v>700</v>
      </c>
      <c r="H174" s="35" t="s">
        <v>461</v>
      </c>
      <c r="I174" s="33" t="s">
        <v>455</v>
      </c>
      <c r="J174" s="35" t="s">
        <v>463</v>
      </c>
      <c r="K174" s="33" t="s">
        <v>167</v>
      </c>
    </row>
  </sheetData>
  <mergeCells count="141">
    <mergeCell ref="B2:K2"/>
    <mergeCell ref="B5:D5"/>
    <mergeCell ref="J5:K5"/>
    <mergeCell ref="B8:B15"/>
    <mergeCell ref="B16:B25"/>
    <mergeCell ref="B26:B32"/>
    <mergeCell ref="B33:B39"/>
    <mergeCell ref="B40:B46"/>
    <mergeCell ref="B47:B54"/>
    <mergeCell ref="B55:B61"/>
    <mergeCell ref="B62:B68"/>
    <mergeCell ref="B69:B76"/>
    <mergeCell ref="B77:B84"/>
    <mergeCell ref="B85:B91"/>
    <mergeCell ref="B92:B98"/>
    <mergeCell ref="B99:B100"/>
    <mergeCell ref="B101:B102"/>
    <mergeCell ref="B103:B104"/>
    <mergeCell ref="B105:B111"/>
    <mergeCell ref="B112:B115"/>
    <mergeCell ref="B116:B117"/>
    <mergeCell ref="B118:B119"/>
    <mergeCell ref="B120:B126"/>
    <mergeCell ref="B127:B130"/>
    <mergeCell ref="B131:B132"/>
    <mergeCell ref="B133:B140"/>
    <mergeCell ref="B141:B148"/>
    <mergeCell ref="B149:B158"/>
    <mergeCell ref="B159:B166"/>
    <mergeCell ref="B167:B174"/>
    <mergeCell ref="C8:C15"/>
    <mergeCell ref="C16:C25"/>
    <mergeCell ref="C26:C32"/>
    <mergeCell ref="C33:C39"/>
    <mergeCell ref="C40:C46"/>
    <mergeCell ref="C47:C54"/>
    <mergeCell ref="C55:C61"/>
    <mergeCell ref="C62:C68"/>
    <mergeCell ref="C69:C76"/>
    <mergeCell ref="C77:C84"/>
    <mergeCell ref="C85:C91"/>
    <mergeCell ref="C92:C98"/>
    <mergeCell ref="C99:C100"/>
    <mergeCell ref="C101:C102"/>
    <mergeCell ref="C103:C104"/>
    <mergeCell ref="C105:C111"/>
    <mergeCell ref="C112:C115"/>
    <mergeCell ref="C116:C117"/>
    <mergeCell ref="C118:C119"/>
    <mergeCell ref="C120:C126"/>
    <mergeCell ref="C127:C130"/>
    <mergeCell ref="C131:C132"/>
    <mergeCell ref="C133:C140"/>
    <mergeCell ref="C141:C148"/>
    <mergeCell ref="C149:C158"/>
    <mergeCell ref="C159:C166"/>
    <mergeCell ref="C167:C174"/>
    <mergeCell ref="D8:D15"/>
    <mergeCell ref="D16:D25"/>
    <mergeCell ref="D26:D32"/>
    <mergeCell ref="D33:D39"/>
    <mergeCell ref="D40:D46"/>
    <mergeCell ref="D47:D54"/>
    <mergeCell ref="D55:D61"/>
    <mergeCell ref="D62:D68"/>
    <mergeCell ref="D69:D76"/>
    <mergeCell ref="D77:D84"/>
    <mergeCell ref="D85:D91"/>
    <mergeCell ref="D92:D98"/>
    <mergeCell ref="D99:D100"/>
    <mergeCell ref="D101:D102"/>
    <mergeCell ref="D103:D104"/>
    <mergeCell ref="D105:D111"/>
    <mergeCell ref="D112:D115"/>
    <mergeCell ref="D116:D117"/>
    <mergeCell ref="D118:D119"/>
    <mergeCell ref="D120:D126"/>
    <mergeCell ref="D127:D130"/>
    <mergeCell ref="D131:D132"/>
    <mergeCell ref="D133:D140"/>
    <mergeCell ref="D141:D148"/>
    <mergeCell ref="D149:D158"/>
    <mergeCell ref="D159:D166"/>
    <mergeCell ref="D167:D174"/>
    <mergeCell ref="E8:E12"/>
    <mergeCell ref="E16:E22"/>
    <mergeCell ref="E26:E29"/>
    <mergeCell ref="E33:E36"/>
    <mergeCell ref="E40:E43"/>
    <mergeCell ref="E47:E52"/>
    <mergeCell ref="E55:E58"/>
    <mergeCell ref="E62:E65"/>
    <mergeCell ref="E69:E73"/>
    <mergeCell ref="E77:E80"/>
    <mergeCell ref="E81:E82"/>
    <mergeCell ref="E85:E88"/>
    <mergeCell ref="E92:E95"/>
    <mergeCell ref="E105:E108"/>
    <mergeCell ref="E112:E113"/>
    <mergeCell ref="E114:E115"/>
    <mergeCell ref="E120:E122"/>
    <mergeCell ref="E125:E126"/>
    <mergeCell ref="E127:E128"/>
    <mergeCell ref="E129:E130"/>
    <mergeCell ref="E133:E137"/>
    <mergeCell ref="E141:E145"/>
    <mergeCell ref="E146:E147"/>
    <mergeCell ref="E149:E152"/>
    <mergeCell ref="E153:E155"/>
    <mergeCell ref="E156:E157"/>
    <mergeCell ref="E159:E163"/>
    <mergeCell ref="E164:E165"/>
    <mergeCell ref="E167:E171"/>
    <mergeCell ref="F8:F9"/>
    <mergeCell ref="F10:F11"/>
    <mergeCell ref="F16:F19"/>
    <mergeCell ref="F20:F21"/>
    <mergeCell ref="F26:F27"/>
    <mergeCell ref="F33:F34"/>
    <mergeCell ref="F40:F41"/>
    <mergeCell ref="F47:F48"/>
    <mergeCell ref="F49:F51"/>
    <mergeCell ref="F55:F56"/>
    <mergeCell ref="F62:F63"/>
    <mergeCell ref="F69:F71"/>
    <mergeCell ref="F77:F78"/>
    <mergeCell ref="F81:F82"/>
    <mergeCell ref="F85:F86"/>
    <mergeCell ref="F92:F93"/>
    <mergeCell ref="F105:F106"/>
    <mergeCell ref="F133:F135"/>
    <mergeCell ref="F136:F137"/>
    <mergeCell ref="F141:F142"/>
    <mergeCell ref="F143:F144"/>
    <mergeCell ref="F149:F150"/>
    <mergeCell ref="F151:F152"/>
    <mergeCell ref="F154:F155"/>
    <mergeCell ref="F156:F157"/>
    <mergeCell ref="F159:F161"/>
    <mergeCell ref="F167:F168"/>
    <mergeCell ref="F169:F170"/>
  </mergeCells>
  <pageMargins left="0.701301210508572" right="0.701301210508572" top="0.748517569594496" bottom="0.748517569594496" header="0.299268139628913" footer="0.299268139628913"/>
  <pageSetup paperSize="9" fitToHeight="1000" orientation="landscape" cellComments="asDisplayed" errors="blank"/>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0"/>
  <sheetViews>
    <sheetView showGridLines="0" showZeros="0" workbookViewId="0">
      <selection activeCell="I6" sqref="I6"/>
    </sheetView>
  </sheetViews>
  <sheetFormatPr defaultColWidth="9.37777777777778" defaultRowHeight="12" outlineLevelCol="5"/>
  <cols>
    <col min="1" max="1" width="9.62222222222222" style="3" customWidth="1"/>
    <col min="2" max="2" width="24.8777777777778" customWidth="1"/>
    <col min="3" max="3" width="31.1222222222222" customWidth="1"/>
    <col min="4" max="4" width="13.6222222222222" customWidth="1"/>
    <col min="5" max="5" width="38.3777777777778" customWidth="1"/>
    <col min="6" max="6" width="18.5" style="3" customWidth="1"/>
    <col min="7" max="252" width="9.37777777777778" style="3" customWidth="1"/>
    <col min="253" max="16384" width="9.37777777777778" style="3"/>
  </cols>
  <sheetData>
    <row r="1" ht="28.95" customHeight="1" spans="1:6">
      <c r="A1" s="4" t="s">
        <v>701</v>
      </c>
      <c r="B1" s="4"/>
      <c r="C1" s="4"/>
      <c r="D1" s="4"/>
      <c r="E1" s="4"/>
      <c r="F1" s="4"/>
    </row>
    <row r="2" s="1" customFormat="1" ht="16.5" customHeight="1" spans="1:6">
      <c r="B2"/>
      <c r="C2"/>
      <c r="D2"/>
      <c r="E2"/>
    </row>
    <row r="3" s="1" customFormat="1" ht="16.5" customHeight="1" spans="1:6">
      <c r="A3" s="5" t="s">
        <v>405</v>
      </c>
      <c r="B3" s="5"/>
      <c r="C3" s="6" t="s">
        <v>702</v>
      </c>
      <c r="D3" s="6"/>
      <c r="E3" s="6"/>
      <c r="F3" s="7"/>
    </row>
    <row r="4" s="1" customFormat="1" ht="16.5" customHeight="1" spans="1:6">
      <c r="A4" s="8" t="s">
        <v>703</v>
      </c>
      <c r="B4" s="9" t="s">
        <v>704</v>
      </c>
      <c r="C4" s="9" t="s">
        <v>705</v>
      </c>
      <c r="D4" s="9" t="s">
        <v>706</v>
      </c>
      <c r="E4" s="9" t="s">
        <v>707</v>
      </c>
      <c r="F4" s="10" t="s">
        <v>708</v>
      </c>
    </row>
    <row r="5" s="1" customFormat="1" ht="48" customHeight="1" spans="1:6">
      <c r="A5" s="11"/>
      <c r="B5" s="12" t="s">
        <v>709</v>
      </c>
      <c r="C5" s="12" t="s">
        <v>594</v>
      </c>
      <c r="D5" s="12">
        <v>378.94</v>
      </c>
      <c r="E5" s="12">
        <v>378.94</v>
      </c>
      <c r="F5" s="10"/>
    </row>
    <row r="6" s="1" customFormat="1" ht="51" customHeight="1" spans="1:6">
      <c r="A6" s="11"/>
      <c r="B6" s="12" t="s">
        <v>710</v>
      </c>
      <c r="C6" s="12" t="s">
        <v>594</v>
      </c>
      <c r="D6" s="13">
        <v>233.3</v>
      </c>
      <c r="E6" s="13">
        <v>233.3</v>
      </c>
      <c r="F6" s="10"/>
    </row>
    <row r="7" s="1" customFormat="1" ht="51" customHeight="1" spans="1:6">
      <c r="A7" s="11"/>
      <c r="B7" s="12" t="s">
        <v>711</v>
      </c>
      <c r="C7" s="12" t="s">
        <v>594</v>
      </c>
      <c r="D7" s="13">
        <v>32.4</v>
      </c>
      <c r="E7" s="13">
        <v>32.4</v>
      </c>
      <c r="F7" s="10"/>
    </row>
    <row r="8" s="2" customFormat="1" ht="48" customHeight="1" spans="1:6">
      <c r="A8" s="11"/>
      <c r="B8" s="12" t="s">
        <v>712</v>
      </c>
      <c r="C8" s="12" t="s">
        <v>610</v>
      </c>
      <c r="D8" s="12">
        <v>75.39</v>
      </c>
      <c r="E8" s="12">
        <v>75.39</v>
      </c>
      <c r="F8" s="14"/>
    </row>
    <row r="9" s="2" customFormat="1" ht="48" customHeight="1" spans="1:6">
      <c r="A9" s="11"/>
      <c r="B9" s="12" t="s">
        <v>713</v>
      </c>
      <c r="C9" s="12" t="s">
        <v>594</v>
      </c>
      <c r="D9" s="12">
        <v>15.72</v>
      </c>
      <c r="E9" s="12">
        <v>15.72</v>
      </c>
      <c r="F9" s="14"/>
    </row>
    <row r="10" s="2" customFormat="1" ht="48" customHeight="1" spans="1:6">
      <c r="A10" s="11"/>
      <c r="B10" s="12" t="s">
        <v>714</v>
      </c>
      <c r="C10" s="12" t="s">
        <v>594</v>
      </c>
      <c r="D10" s="12">
        <v>143.86</v>
      </c>
      <c r="E10" s="12">
        <v>143.86</v>
      </c>
      <c r="F10" s="14"/>
    </row>
    <row r="11" s="2" customFormat="1" ht="48" customHeight="1" spans="1:6">
      <c r="A11" s="11"/>
      <c r="B11" s="12" t="s">
        <v>715</v>
      </c>
      <c r="C11" s="12" t="s">
        <v>610</v>
      </c>
      <c r="D11" s="12">
        <v>57.54</v>
      </c>
      <c r="E11" s="12">
        <v>57.54</v>
      </c>
      <c r="F11" s="14"/>
    </row>
    <row r="12" s="2" customFormat="1" ht="55.95" customHeight="1" spans="1:6">
      <c r="A12" s="11"/>
      <c r="B12" s="12" t="s">
        <v>716</v>
      </c>
      <c r="C12" s="12" t="s">
        <v>717</v>
      </c>
      <c r="D12" s="12">
        <v>675.24</v>
      </c>
      <c r="E12" s="12">
        <v>675.24</v>
      </c>
      <c r="F12" s="14"/>
    </row>
    <row r="13" s="2" customFormat="1" ht="28.05" customHeight="1" spans="1:6">
      <c r="A13" s="15"/>
      <c r="B13" s="16" t="s">
        <v>59</v>
      </c>
      <c r="C13" s="17"/>
      <c r="D13" s="12">
        <f>SUM(D5:D12)</f>
        <v>1612.39</v>
      </c>
      <c r="E13" s="12">
        <f>SUM(E5:E12)</f>
        <v>1612.39</v>
      </c>
      <c r="F13" s="14"/>
    </row>
    <row r="14" s="1" customFormat="1" ht="43.05" customHeight="1" spans="1:6">
      <c r="A14" s="12" t="s">
        <v>718</v>
      </c>
      <c r="B14" s="18" t="s">
        <v>719</v>
      </c>
      <c r="C14" s="19"/>
      <c r="D14" s="19"/>
      <c r="E14" s="19"/>
      <c r="F14" s="20"/>
    </row>
    <row r="15" s="2" customFormat="1" ht="27" customHeight="1" spans="1:6">
      <c r="A15" s="21" t="s">
        <v>720</v>
      </c>
      <c r="B15" s="22" t="s">
        <v>425</v>
      </c>
      <c r="C15" s="23" t="s">
        <v>426</v>
      </c>
      <c r="D15" s="23" t="s">
        <v>427</v>
      </c>
      <c r="E15" s="23" t="s">
        <v>428</v>
      </c>
      <c r="F15" s="23" t="s">
        <v>429</v>
      </c>
    </row>
    <row r="16" ht="36" spans="1:6">
      <c r="A16" s="21"/>
      <c r="B16" s="24" t="s">
        <v>434</v>
      </c>
      <c r="C16" s="25" t="s">
        <v>442</v>
      </c>
      <c r="D16" s="25" t="s">
        <v>446</v>
      </c>
      <c r="E16" s="25" t="s">
        <v>437</v>
      </c>
      <c r="F16" s="25" t="s">
        <v>444</v>
      </c>
    </row>
    <row r="17" ht="24" spans="1:6">
      <c r="A17" s="21"/>
      <c r="B17" s="24" t="s">
        <v>434</v>
      </c>
      <c r="C17" s="25" t="s">
        <v>442</v>
      </c>
      <c r="D17" s="25" t="s">
        <v>443</v>
      </c>
      <c r="E17" s="25" t="s">
        <v>437</v>
      </c>
      <c r="F17" s="25" t="s">
        <v>444</v>
      </c>
    </row>
    <row r="18" ht="24" spans="1:6">
      <c r="A18" s="21"/>
      <c r="B18" s="24" t="s">
        <v>450</v>
      </c>
      <c r="C18" s="25" t="s">
        <v>451</v>
      </c>
      <c r="D18" s="25" t="s">
        <v>452</v>
      </c>
      <c r="E18" s="25" t="s">
        <v>453</v>
      </c>
      <c r="F18" s="25" t="s">
        <v>454</v>
      </c>
    </row>
    <row r="19" ht="36" spans="1:6">
      <c r="A19" s="21"/>
      <c r="B19" s="24" t="s">
        <v>434</v>
      </c>
      <c r="C19" s="25" t="s">
        <v>447</v>
      </c>
      <c r="D19" s="25" t="s">
        <v>448</v>
      </c>
      <c r="E19" s="25" t="s">
        <v>437</v>
      </c>
      <c r="F19" s="25" t="s">
        <v>449</v>
      </c>
    </row>
    <row r="20" ht="24" spans="1:6">
      <c r="A20" s="21"/>
      <c r="B20" s="24" t="s">
        <v>434</v>
      </c>
      <c r="C20" s="25" t="s">
        <v>435</v>
      </c>
      <c r="D20" s="25" t="s">
        <v>440</v>
      </c>
      <c r="E20" s="25" t="s">
        <v>437</v>
      </c>
      <c r="F20" s="25" t="s">
        <v>438</v>
      </c>
    </row>
    <row r="21" ht="24" spans="1:6">
      <c r="A21" s="21"/>
      <c r="B21" s="24" t="s">
        <v>458</v>
      </c>
      <c r="C21" s="25" t="s">
        <v>459</v>
      </c>
      <c r="D21" s="25" t="s">
        <v>460</v>
      </c>
      <c r="E21" s="25" t="s">
        <v>461</v>
      </c>
      <c r="F21" s="25" t="s">
        <v>462</v>
      </c>
    </row>
    <row r="22" spans="1:6">
      <c r="A22" s="21"/>
      <c r="B22" s="24" t="s">
        <v>434</v>
      </c>
      <c r="C22" s="25" t="s">
        <v>435</v>
      </c>
      <c r="D22" s="25" t="s">
        <v>436</v>
      </c>
      <c r="E22" s="25" t="s">
        <v>437</v>
      </c>
      <c r="F22" s="25" t="s">
        <v>438</v>
      </c>
    </row>
    <row r="23" ht="24" spans="1:6">
      <c r="A23" s="21"/>
      <c r="B23" s="24" t="s">
        <v>456</v>
      </c>
      <c r="C23" s="25" t="s">
        <v>456</v>
      </c>
      <c r="D23" s="25" t="s">
        <v>457</v>
      </c>
      <c r="E23" s="25" t="s">
        <v>437</v>
      </c>
      <c r="F23" s="25" t="s">
        <v>444</v>
      </c>
    </row>
    <row r="24" ht="24" spans="1:6">
      <c r="A24" s="21"/>
      <c r="B24" s="24" t="s">
        <v>450</v>
      </c>
      <c r="C24" s="25" t="s">
        <v>451</v>
      </c>
      <c r="D24" s="25" t="s">
        <v>479</v>
      </c>
      <c r="E24" s="25" t="s">
        <v>453</v>
      </c>
      <c r="F24" s="25" t="s">
        <v>454</v>
      </c>
    </row>
    <row r="25" ht="24" spans="1:6">
      <c r="A25" s="21"/>
      <c r="B25" s="24" t="s">
        <v>434</v>
      </c>
      <c r="C25" s="25" t="s">
        <v>435</v>
      </c>
      <c r="D25" s="25" t="s">
        <v>473</v>
      </c>
      <c r="E25" s="25" t="s">
        <v>437</v>
      </c>
      <c r="F25" s="25" t="s">
        <v>438</v>
      </c>
    </row>
    <row r="26" ht="24" spans="1:6">
      <c r="A26" s="21"/>
      <c r="B26" s="24" t="s">
        <v>434</v>
      </c>
      <c r="C26" s="25" t="s">
        <v>435</v>
      </c>
      <c r="D26" s="25" t="s">
        <v>468</v>
      </c>
      <c r="E26" s="25" t="s">
        <v>437</v>
      </c>
      <c r="F26" s="25" t="s">
        <v>469</v>
      </c>
    </row>
    <row r="27" spans="1:6">
      <c r="A27" s="21"/>
      <c r="B27" s="24" t="s">
        <v>456</v>
      </c>
      <c r="C27" s="25" t="s">
        <v>480</v>
      </c>
      <c r="D27" s="25" t="s">
        <v>481</v>
      </c>
      <c r="E27" s="25" t="s">
        <v>453</v>
      </c>
      <c r="F27" s="25" t="s">
        <v>454</v>
      </c>
    </row>
    <row r="28" ht="36" spans="1:6">
      <c r="A28" s="21"/>
      <c r="B28" s="24" t="s">
        <v>434</v>
      </c>
      <c r="C28" s="25" t="s">
        <v>442</v>
      </c>
      <c r="D28" s="25" t="s">
        <v>475</v>
      </c>
      <c r="E28" s="25" t="s">
        <v>476</v>
      </c>
      <c r="F28" s="25" t="s">
        <v>477</v>
      </c>
    </row>
    <row r="29" ht="36" spans="1:6">
      <c r="A29" s="21"/>
      <c r="B29" s="24" t="s">
        <v>434</v>
      </c>
      <c r="C29" s="25" t="s">
        <v>442</v>
      </c>
      <c r="D29" s="25" t="s">
        <v>474</v>
      </c>
      <c r="E29" s="25" t="s">
        <v>437</v>
      </c>
      <c r="F29" s="25" t="s">
        <v>449</v>
      </c>
    </row>
    <row r="30" ht="24" spans="1:6">
      <c r="A30" s="21"/>
      <c r="B30" s="24" t="s">
        <v>458</v>
      </c>
      <c r="C30" s="25" t="s">
        <v>459</v>
      </c>
      <c r="D30" s="25" t="s">
        <v>482</v>
      </c>
      <c r="E30" s="25" t="s">
        <v>461</v>
      </c>
      <c r="F30" s="25" t="s">
        <v>191</v>
      </c>
    </row>
    <row r="31" ht="24" spans="1:6">
      <c r="A31" s="21"/>
      <c r="B31" s="24" t="s">
        <v>434</v>
      </c>
      <c r="C31" s="25" t="s">
        <v>435</v>
      </c>
      <c r="D31" s="25" t="s">
        <v>471</v>
      </c>
      <c r="E31" s="25" t="s">
        <v>437</v>
      </c>
      <c r="F31" s="25" t="s">
        <v>167</v>
      </c>
    </row>
    <row r="32" ht="24" spans="1:6">
      <c r="A32" s="21"/>
      <c r="B32" s="24" t="s">
        <v>434</v>
      </c>
      <c r="C32" s="25" t="s">
        <v>435</v>
      </c>
      <c r="D32" s="25" t="s">
        <v>466</v>
      </c>
      <c r="E32" s="25" t="s">
        <v>437</v>
      </c>
      <c r="F32" s="25" t="s">
        <v>438</v>
      </c>
    </row>
    <row r="33" ht="24" spans="1:6">
      <c r="A33" s="21"/>
      <c r="B33" s="24" t="s">
        <v>434</v>
      </c>
      <c r="C33" s="25" t="s">
        <v>447</v>
      </c>
      <c r="D33" s="25" t="s">
        <v>478</v>
      </c>
      <c r="E33" s="25" t="s">
        <v>437</v>
      </c>
      <c r="F33" s="25" t="s">
        <v>449</v>
      </c>
    </row>
    <row r="34" ht="36" spans="1:6">
      <c r="A34" s="21"/>
      <c r="B34" s="24" t="s">
        <v>434</v>
      </c>
      <c r="C34" s="25" t="s">
        <v>435</v>
      </c>
      <c r="D34" s="25" t="s">
        <v>487</v>
      </c>
      <c r="E34" s="25" t="s">
        <v>437</v>
      </c>
      <c r="F34" s="25" t="s">
        <v>467</v>
      </c>
    </row>
    <row r="35" ht="60" spans="1:6">
      <c r="A35" s="21"/>
      <c r="B35" s="24" t="s">
        <v>434</v>
      </c>
      <c r="C35" s="25" t="s">
        <v>447</v>
      </c>
      <c r="D35" s="25" t="s">
        <v>489</v>
      </c>
      <c r="E35" s="25" t="s">
        <v>476</v>
      </c>
      <c r="F35" s="25" t="s">
        <v>469</v>
      </c>
    </row>
    <row r="36" ht="36" spans="1:6">
      <c r="A36" s="21"/>
      <c r="B36" s="24" t="s">
        <v>456</v>
      </c>
      <c r="C36" s="25" t="s">
        <v>480</v>
      </c>
      <c r="D36" s="25" t="s">
        <v>491</v>
      </c>
      <c r="E36" s="25" t="s">
        <v>476</v>
      </c>
      <c r="F36" s="25" t="s">
        <v>469</v>
      </c>
    </row>
    <row r="37" ht="24" spans="1:6">
      <c r="A37" s="21"/>
      <c r="B37" s="24" t="s">
        <v>434</v>
      </c>
      <c r="C37" s="25" t="s">
        <v>435</v>
      </c>
      <c r="D37" s="25" t="s">
        <v>485</v>
      </c>
      <c r="E37" s="25" t="s">
        <v>437</v>
      </c>
      <c r="F37" s="25" t="s">
        <v>486</v>
      </c>
    </row>
    <row r="38" ht="60" spans="1:6">
      <c r="A38" s="21"/>
      <c r="B38" s="24" t="s">
        <v>434</v>
      </c>
      <c r="C38" s="25" t="s">
        <v>442</v>
      </c>
      <c r="D38" s="25" t="s">
        <v>488</v>
      </c>
      <c r="E38" s="25" t="s">
        <v>476</v>
      </c>
      <c r="F38" s="25" t="s">
        <v>469</v>
      </c>
    </row>
    <row r="39" ht="36" spans="1:6">
      <c r="A39" s="21"/>
      <c r="B39" s="24" t="s">
        <v>458</v>
      </c>
      <c r="C39" s="25" t="s">
        <v>459</v>
      </c>
      <c r="D39" s="25" t="s">
        <v>492</v>
      </c>
      <c r="E39" s="25" t="s">
        <v>461</v>
      </c>
      <c r="F39" s="25" t="s">
        <v>493</v>
      </c>
    </row>
    <row r="40" ht="48" spans="1:6">
      <c r="A40" s="21"/>
      <c r="B40" s="24" t="s">
        <v>450</v>
      </c>
      <c r="C40" s="25" t="s">
        <v>451</v>
      </c>
      <c r="D40" s="25" t="s">
        <v>490</v>
      </c>
      <c r="E40" s="25" t="s">
        <v>453</v>
      </c>
      <c r="F40" s="25" t="s">
        <v>454</v>
      </c>
    </row>
    <row r="41" ht="24" spans="1:6">
      <c r="A41" s="21"/>
      <c r="B41" s="24" t="s">
        <v>458</v>
      </c>
      <c r="C41" s="25" t="s">
        <v>459</v>
      </c>
      <c r="D41" s="25" t="s">
        <v>505</v>
      </c>
      <c r="E41" s="25" t="s">
        <v>461</v>
      </c>
      <c r="F41" s="25" t="s">
        <v>88</v>
      </c>
    </row>
    <row r="42" ht="36" spans="1:6">
      <c r="A42" s="21"/>
      <c r="B42" s="24" t="s">
        <v>434</v>
      </c>
      <c r="C42" s="25" t="s">
        <v>435</v>
      </c>
      <c r="D42" s="25" t="s">
        <v>496</v>
      </c>
      <c r="E42" s="25" t="s">
        <v>437</v>
      </c>
      <c r="F42" s="25" t="s">
        <v>438</v>
      </c>
    </row>
    <row r="43" ht="24" spans="1:6">
      <c r="A43" s="21"/>
      <c r="B43" s="24" t="s">
        <v>456</v>
      </c>
      <c r="C43" s="25" t="s">
        <v>480</v>
      </c>
      <c r="D43" s="25" t="s">
        <v>504</v>
      </c>
      <c r="E43" s="25" t="s">
        <v>437</v>
      </c>
      <c r="F43" s="25" t="s">
        <v>444</v>
      </c>
    </row>
    <row r="44" ht="48" spans="1:6">
      <c r="A44" s="21"/>
      <c r="B44" s="24" t="s">
        <v>434</v>
      </c>
      <c r="C44" s="25" t="s">
        <v>447</v>
      </c>
      <c r="D44" s="25" t="s">
        <v>501</v>
      </c>
      <c r="E44" s="25" t="s">
        <v>437</v>
      </c>
      <c r="F44" s="25" t="s">
        <v>444</v>
      </c>
    </row>
    <row r="45" ht="24" spans="1:6">
      <c r="A45" s="21"/>
      <c r="B45" s="24" t="s">
        <v>434</v>
      </c>
      <c r="C45" s="25" t="s">
        <v>435</v>
      </c>
      <c r="D45" s="25" t="s">
        <v>498</v>
      </c>
      <c r="E45" s="25" t="s">
        <v>437</v>
      </c>
      <c r="F45" s="25" t="s">
        <v>499</v>
      </c>
    </row>
    <row r="46" ht="36" spans="1:6">
      <c r="A46" s="21"/>
      <c r="B46" s="24" t="s">
        <v>434</v>
      </c>
      <c r="C46" s="25" t="s">
        <v>442</v>
      </c>
      <c r="D46" s="25" t="s">
        <v>500</v>
      </c>
      <c r="E46" s="25" t="s">
        <v>437</v>
      </c>
      <c r="F46" s="25" t="s">
        <v>444</v>
      </c>
    </row>
    <row r="47" ht="84" spans="1:6">
      <c r="A47" s="21"/>
      <c r="B47" s="24" t="s">
        <v>450</v>
      </c>
      <c r="C47" s="25" t="s">
        <v>451</v>
      </c>
      <c r="D47" s="25" t="s">
        <v>502</v>
      </c>
      <c r="E47" s="25" t="s">
        <v>453</v>
      </c>
      <c r="F47" s="25" t="s">
        <v>503</v>
      </c>
    </row>
    <row r="48" ht="36" spans="1:6">
      <c r="A48" s="21"/>
      <c r="B48" s="24" t="s">
        <v>434</v>
      </c>
      <c r="C48" s="25" t="s">
        <v>435</v>
      </c>
      <c r="D48" s="25" t="s">
        <v>508</v>
      </c>
      <c r="E48" s="25" t="s">
        <v>437</v>
      </c>
      <c r="F48" s="25" t="s">
        <v>509</v>
      </c>
    </row>
    <row r="49" ht="36" spans="1:6">
      <c r="A49" s="21"/>
      <c r="B49" s="24" t="s">
        <v>456</v>
      </c>
      <c r="C49" s="25" t="s">
        <v>480</v>
      </c>
      <c r="D49" s="25" t="s">
        <v>516</v>
      </c>
      <c r="E49" s="25" t="s">
        <v>453</v>
      </c>
      <c r="F49" s="25" t="s">
        <v>517</v>
      </c>
    </row>
    <row r="50" ht="36" spans="1:6">
      <c r="A50" s="21"/>
      <c r="B50" s="24" t="s">
        <v>434</v>
      </c>
      <c r="C50" s="25" t="s">
        <v>442</v>
      </c>
      <c r="D50" s="25" t="s">
        <v>513</v>
      </c>
      <c r="E50" s="25" t="s">
        <v>476</v>
      </c>
      <c r="F50" s="25" t="s">
        <v>469</v>
      </c>
    </row>
    <row r="51" ht="36" spans="1:6">
      <c r="A51" s="21"/>
      <c r="B51" s="24" t="s">
        <v>450</v>
      </c>
      <c r="C51" s="25" t="s">
        <v>451</v>
      </c>
      <c r="D51" s="25" t="s">
        <v>515</v>
      </c>
      <c r="E51" s="25" t="s">
        <v>453</v>
      </c>
      <c r="F51" s="25" t="s">
        <v>454</v>
      </c>
    </row>
    <row r="52" ht="24" spans="1:6">
      <c r="A52" s="21"/>
      <c r="B52" s="24" t="s">
        <v>434</v>
      </c>
      <c r="C52" s="25" t="s">
        <v>435</v>
      </c>
      <c r="D52" s="25" t="s">
        <v>510</v>
      </c>
      <c r="E52" s="25" t="s">
        <v>437</v>
      </c>
      <c r="F52" s="25" t="s">
        <v>511</v>
      </c>
    </row>
    <row r="53" ht="48" spans="1:6">
      <c r="A53" s="21"/>
      <c r="B53" s="24" t="s">
        <v>434</v>
      </c>
      <c r="C53" s="25" t="s">
        <v>447</v>
      </c>
      <c r="D53" s="25" t="s">
        <v>514</v>
      </c>
      <c r="E53" s="25" t="s">
        <v>476</v>
      </c>
      <c r="F53" s="25" t="s">
        <v>469</v>
      </c>
    </row>
    <row r="54" ht="24" spans="1:6">
      <c r="A54" s="21"/>
      <c r="B54" s="24" t="s">
        <v>458</v>
      </c>
      <c r="C54" s="25" t="s">
        <v>459</v>
      </c>
      <c r="D54" s="25" t="s">
        <v>518</v>
      </c>
      <c r="E54" s="25" t="s">
        <v>461</v>
      </c>
      <c r="F54" s="25" t="s">
        <v>167</v>
      </c>
    </row>
    <row r="55" ht="36" spans="1:6">
      <c r="A55" s="21"/>
      <c r="B55" s="24" t="s">
        <v>434</v>
      </c>
      <c r="C55" s="25" t="s">
        <v>442</v>
      </c>
      <c r="D55" s="25" t="s">
        <v>524</v>
      </c>
      <c r="E55" s="25" t="s">
        <v>476</v>
      </c>
      <c r="F55" s="25" t="s">
        <v>469</v>
      </c>
    </row>
    <row r="56" ht="48" spans="1:6">
      <c r="A56" s="21"/>
      <c r="B56" s="24" t="s">
        <v>434</v>
      </c>
      <c r="C56" s="25" t="s">
        <v>447</v>
      </c>
      <c r="D56" s="25" t="s">
        <v>527</v>
      </c>
      <c r="E56" s="25" t="s">
        <v>476</v>
      </c>
      <c r="F56" s="25" t="s">
        <v>469</v>
      </c>
    </row>
    <row r="57" ht="36" spans="1:6">
      <c r="A57" s="21"/>
      <c r="B57" s="24" t="s">
        <v>434</v>
      </c>
      <c r="C57" s="25" t="s">
        <v>435</v>
      </c>
      <c r="D57" s="25" t="s">
        <v>523</v>
      </c>
      <c r="E57" s="25" t="s">
        <v>437</v>
      </c>
      <c r="F57" s="25" t="s">
        <v>438</v>
      </c>
    </row>
    <row r="58" ht="36" spans="1:6">
      <c r="A58" s="21"/>
      <c r="B58" s="24" t="s">
        <v>434</v>
      </c>
      <c r="C58" s="25" t="s">
        <v>442</v>
      </c>
      <c r="D58" s="25" t="s">
        <v>525</v>
      </c>
      <c r="E58" s="25" t="s">
        <v>476</v>
      </c>
      <c r="F58" s="25" t="s">
        <v>469</v>
      </c>
    </row>
    <row r="59" ht="24" spans="1:6">
      <c r="A59" s="21"/>
      <c r="B59" s="24" t="s">
        <v>456</v>
      </c>
      <c r="C59" s="25" t="s">
        <v>480</v>
      </c>
      <c r="D59" s="25" t="s">
        <v>530</v>
      </c>
      <c r="E59" s="25" t="s">
        <v>437</v>
      </c>
      <c r="F59" s="25" t="s">
        <v>449</v>
      </c>
    </row>
    <row r="60" ht="36" spans="1:6">
      <c r="A60" s="21"/>
      <c r="B60" s="24" t="s">
        <v>434</v>
      </c>
      <c r="C60" s="25" t="s">
        <v>442</v>
      </c>
      <c r="D60" s="25" t="s">
        <v>526</v>
      </c>
      <c r="E60" s="25" t="s">
        <v>476</v>
      </c>
      <c r="F60" s="25" t="s">
        <v>469</v>
      </c>
    </row>
    <row r="61" ht="24" spans="1:6">
      <c r="A61" s="21"/>
      <c r="B61" s="24" t="s">
        <v>434</v>
      </c>
      <c r="C61" s="25" t="s">
        <v>435</v>
      </c>
      <c r="D61" s="25" t="s">
        <v>521</v>
      </c>
      <c r="E61" s="25" t="s">
        <v>437</v>
      </c>
      <c r="F61" s="25" t="s">
        <v>499</v>
      </c>
    </row>
    <row r="62" ht="36" spans="1:6">
      <c r="A62" s="21"/>
      <c r="B62" s="24" t="s">
        <v>450</v>
      </c>
      <c r="C62" s="25" t="s">
        <v>451</v>
      </c>
      <c r="D62" s="25" t="s">
        <v>528</v>
      </c>
      <c r="E62" s="25" t="s">
        <v>453</v>
      </c>
      <c r="F62" s="25" t="s">
        <v>503</v>
      </c>
    </row>
    <row r="63" ht="24" spans="1:6">
      <c r="A63" s="21"/>
      <c r="B63" s="24" t="s">
        <v>434</v>
      </c>
      <c r="C63" s="25" t="s">
        <v>442</v>
      </c>
      <c r="D63" s="25" t="s">
        <v>536</v>
      </c>
      <c r="E63" s="25" t="s">
        <v>476</v>
      </c>
      <c r="F63" s="25" t="s">
        <v>469</v>
      </c>
    </row>
    <row r="64" spans="1:6">
      <c r="A64" s="21"/>
      <c r="B64" s="24" t="s">
        <v>450</v>
      </c>
      <c r="C64" s="25" t="s">
        <v>451</v>
      </c>
      <c r="D64" s="25" t="s">
        <v>538</v>
      </c>
      <c r="E64" s="25" t="s">
        <v>453</v>
      </c>
      <c r="F64" s="25" t="s">
        <v>454</v>
      </c>
    </row>
    <row r="65" ht="24" spans="1:6">
      <c r="A65" s="21"/>
      <c r="B65" s="24" t="s">
        <v>456</v>
      </c>
      <c r="C65" s="25" t="s">
        <v>480</v>
      </c>
      <c r="D65" s="25" t="s">
        <v>539</v>
      </c>
      <c r="E65" s="25" t="s">
        <v>437</v>
      </c>
      <c r="F65" s="25" t="s">
        <v>444</v>
      </c>
    </row>
    <row r="66" ht="36" spans="1:6">
      <c r="A66" s="21"/>
      <c r="B66" s="24" t="s">
        <v>434</v>
      </c>
      <c r="C66" s="25" t="s">
        <v>447</v>
      </c>
      <c r="D66" s="25" t="s">
        <v>537</v>
      </c>
      <c r="E66" s="25" t="s">
        <v>453</v>
      </c>
      <c r="F66" s="25" t="s">
        <v>170</v>
      </c>
    </row>
    <row r="67" ht="24" spans="1:6">
      <c r="A67" s="21"/>
      <c r="B67" s="24" t="s">
        <v>458</v>
      </c>
      <c r="C67" s="25" t="s">
        <v>459</v>
      </c>
      <c r="D67" s="25" t="s">
        <v>540</v>
      </c>
      <c r="E67" s="25" t="s">
        <v>461</v>
      </c>
      <c r="F67" s="25" t="s">
        <v>541</v>
      </c>
    </row>
    <row r="68" ht="24" spans="1:6">
      <c r="A68" s="21"/>
      <c r="B68" s="24" t="s">
        <v>434</v>
      </c>
      <c r="C68" s="25" t="s">
        <v>435</v>
      </c>
      <c r="D68" s="25" t="s">
        <v>533</v>
      </c>
      <c r="E68" s="25" t="s">
        <v>476</v>
      </c>
      <c r="F68" s="25" t="s">
        <v>469</v>
      </c>
    </row>
    <row r="69" ht="36" spans="1:6">
      <c r="A69" s="21"/>
      <c r="B69" s="24" t="s">
        <v>434</v>
      </c>
      <c r="C69" s="25" t="s">
        <v>435</v>
      </c>
      <c r="D69" s="25" t="s">
        <v>535</v>
      </c>
      <c r="E69" s="25" t="s">
        <v>476</v>
      </c>
      <c r="F69" s="25" t="s">
        <v>469</v>
      </c>
    </row>
    <row r="70" ht="36" spans="1:6">
      <c r="A70" s="21"/>
      <c r="B70" s="24" t="s">
        <v>434</v>
      </c>
      <c r="C70" s="25" t="s">
        <v>447</v>
      </c>
      <c r="D70" s="25" t="s">
        <v>549</v>
      </c>
      <c r="E70" s="25" t="s">
        <v>476</v>
      </c>
      <c r="F70" s="25" t="s">
        <v>469</v>
      </c>
    </row>
    <row r="71" ht="24" spans="1:6">
      <c r="A71" s="21"/>
      <c r="B71" s="24" t="s">
        <v>434</v>
      </c>
      <c r="C71" s="25" t="s">
        <v>435</v>
      </c>
      <c r="D71" s="25" t="s">
        <v>546</v>
      </c>
      <c r="E71" s="25" t="s">
        <v>437</v>
      </c>
      <c r="F71" s="25" t="s">
        <v>438</v>
      </c>
    </row>
    <row r="72" ht="36" spans="1:6">
      <c r="A72" s="21"/>
      <c r="B72" s="24" t="s">
        <v>458</v>
      </c>
      <c r="C72" s="25" t="s">
        <v>459</v>
      </c>
      <c r="D72" s="25" t="s">
        <v>553</v>
      </c>
      <c r="E72" s="25" t="s">
        <v>461</v>
      </c>
      <c r="F72" s="25" t="s">
        <v>541</v>
      </c>
    </row>
    <row r="73" ht="36" spans="1:6">
      <c r="A73" s="21"/>
      <c r="B73" s="24" t="s">
        <v>456</v>
      </c>
      <c r="C73" s="25" t="s">
        <v>480</v>
      </c>
      <c r="D73" s="25" t="s">
        <v>552</v>
      </c>
      <c r="E73" s="25" t="s">
        <v>437</v>
      </c>
      <c r="F73" s="25" t="s">
        <v>449</v>
      </c>
    </row>
    <row r="74" ht="24" spans="1:6">
      <c r="A74" s="21"/>
      <c r="B74" s="24" t="s">
        <v>434</v>
      </c>
      <c r="C74" s="25" t="s">
        <v>442</v>
      </c>
      <c r="D74" s="25" t="s">
        <v>548</v>
      </c>
      <c r="E74" s="25" t="s">
        <v>476</v>
      </c>
      <c r="F74" s="25" t="s">
        <v>469</v>
      </c>
    </row>
    <row r="75" ht="36" spans="1:6">
      <c r="A75" s="21"/>
      <c r="B75" s="24" t="s">
        <v>450</v>
      </c>
      <c r="C75" s="25" t="s">
        <v>451</v>
      </c>
      <c r="D75" s="25" t="s">
        <v>550</v>
      </c>
      <c r="E75" s="25" t="s">
        <v>453</v>
      </c>
      <c r="F75" s="25" t="s">
        <v>551</v>
      </c>
    </row>
    <row r="76" ht="24" spans="1:6">
      <c r="A76" s="21"/>
      <c r="B76" s="24" t="s">
        <v>434</v>
      </c>
      <c r="C76" s="25" t="s">
        <v>435</v>
      </c>
      <c r="D76" s="25" t="s">
        <v>544</v>
      </c>
      <c r="E76" s="25" t="s">
        <v>437</v>
      </c>
      <c r="F76" s="25" t="s">
        <v>469</v>
      </c>
    </row>
    <row r="77" ht="60" spans="1:6">
      <c r="A77" s="21"/>
      <c r="B77" s="24" t="s">
        <v>450</v>
      </c>
      <c r="C77" s="25" t="s">
        <v>451</v>
      </c>
      <c r="D77" s="25" t="s">
        <v>561</v>
      </c>
      <c r="E77" s="25" t="s">
        <v>453</v>
      </c>
      <c r="F77" s="25" t="s">
        <v>454</v>
      </c>
    </row>
    <row r="78" ht="48" spans="1:6">
      <c r="A78" s="21"/>
      <c r="B78" s="24" t="s">
        <v>434</v>
      </c>
      <c r="C78" s="25" t="s">
        <v>435</v>
      </c>
      <c r="D78" s="25" t="s">
        <v>558</v>
      </c>
      <c r="E78" s="25" t="s">
        <v>437</v>
      </c>
      <c r="F78" s="25" t="s">
        <v>499</v>
      </c>
    </row>
    <row r="79" ht="24" spans="1:6">
      <c r="A79" s="21"/>
      <c r="B79" s="24" t="s">
        <v>458</v>
      </c>
      <c r="C79" s="25" t="s">
        <v>459</v>
      </c>
      <c r="D79" s="25" t="s">
        <v>518</v>
      </c>
      <c r="E79" s="25" t="s">
        <v>461</v>
      </c>
      <c r="F79" s="25" t="s">
        <v>563</v>
      </c>
    </row>
    <row r="80" ht="36" spans="1:6">
      <c r="A80" s="21"/>
      <c r="B80" s="24" t="s">
        <v>456</v>
      </c>
      <c r="C80" s="25" t="s">
        <v>480</v>
      </c>
      <c r="D80" s="25" t="s">
        <v>562</v>
      </c>
      <c r="E80" s="25" t="s">
        <v>437</v>
      </c>
      <c r="F80" s="25" t="s">
        <v>444</v>
      </c>
    </row>
    <row r="81" ht="24" spans="1:6">
      <c r="A81" s="21"/>
      <c r="B81" s="24" t="s">
        <v>434</v>
      </c>
      <c r="C81" s="25" t="s">
        <v>435</v>
      </c>
      <c r="D81" s="25" t="s">
        <v>556</v>
      </c>
      <c r="E81" s="25" t="s">
        <v>437</v>
      </c>
      <c r="F81" s="25" t="s">
        <v>499</v>
      </c>
    </row>
    <row r="82" spans="1:6">
      <c r="A82" s="21"/>
      <c r="B82" s="24" t="s">
        <v>434</v>
      </c>
      <c r="C82" s="25" t="s">
        <v>435</v>
      </c>
      <c r="D82" s="25" t="s">
        <v>557</v>
      </c>
      <c r="E82" s="25" t="s">
        <v>437</v>
      </c>
      <c r="F82" s="25" t="s">
        <v>438</v>
      </c>
    </row>
    <row r="83" ht="36" spans="1:6">
      <c r="A83" s="21"/>
      <c r="B83" s="24" t="s">
        <v>434</v>
      </c>
      <c r="C83" s="25" t="s">
        <v>447</v>
      </c>
      <c r="D83" s="25" t="s">
        <v>560</v>
      </c>
      <c r="E83" s="25" t="s">
        <v>437</v>
      </c>
      <c r="F83" s="25" t="s">
        <v>444</v>
      </c>
    </row>
    <row r="84" ht="24" spans="1:6">
      <c r="A84" s="21"/>
      <c r="B84" s="24" t="s">
        <v>434</v>
      </c>
      <c r="C84" s="25" t="s">
        <v>442</v>
      </c>
      <c r="D84" s="25" t="s">
        <v>559</v>
      </c>
      <c r="E84" s="25" t="s">
        <v>437</v>
      </c>
      <c r="F84" s="25" t="s">
        <v>444</v>
      </c>
    </row>
    <row r="85" ht="24" spans="1:6">
      <c r="A85" s="21"/>
      <c r="B85" s="24" t="s">
        <v>450</v>
      </c>
      <c r="C85" s="25" t="s">
        <v>451</v>
      </c>
      <c r="D85" s="25" t="s">
        <v>571</v>
      </c>
      <c r="E85" s="25" t="s">
        <v>453</v>
      </c>
      <c r="F85" s="25" t="s">
        <v>454</v>
      </c>
    </row>
    <row r="86" ht="24" spans="1:6">
      <c r="A86" s="21"/>
      <c r="B86" s="24" t="s">
        <v>434</v>
      </c>
      <c r="C86" s="25" t="s">
        <v>435</v>
      </c>
      <c r="D86" s="25" t="s">
        <v>567</v>
      </c>
      <c r="E86" s="25" t="s">
        <v>437</v>
      </c>
      <c r="F86" s="25" t="s">
        <v>499</v>
      </c>
    </row>
    <row r="87" ht="24" spans="1:6">
      <c r="A87" s="21"/>
      <c r="B87" s="24" t="s">
        <v>434</v>
      </c>
      <c r="C87" s="25" t="s">
        <v>442</v>
      </c>
      <c r="D87" s="25" t="s">
        <v>568</v>
      </c>
      <c r="E87" s="25" t="s">
        <v>476</v>
      </c>
      <c r="F87" s="25" t="s">
        <v>469</v>
      </c>
    </row>
    <row r="88" ht="36" spans="1:6">
      <c r="A88" s="21"/>
      <c r="B88" s="24" t="s">
        <v>450</v>
      </c>
      <c r="C88" s="25" t="s">
        <v>451</v>
      </c>
      <c r="D88" s="25" t="s">
        <v>570</v>
      </c>
      <c r="E88" s="25" t="s">
        <v>453</v>
      </c>
      <c r="F88" s="25" t="s">
        <v>454</v>
      </c>
    </row>
    <row r="89" ht="24" spans="1:6">
      <c r="A89" s="21"/>
      <c r="B89" s="24" t="s">
        <v>434</v>
      </c>
      <c r="C89" s="25" t="s">
        <v>435</v>
      </c>
      <c r="D89" s="25" t="s">
        <v>566</v>
      </c>
      <c r="E89" s="25" t="s">
        <v>476</v>
      </c>
      <c r="F89" s="25" t="s">
        <v>469</v>
      </c>
    </row>
    <row r="90" ht="24" spans="1:6">
      <c r="A90" s="21"/>
      <c r="B90" s="24" t="s">
        <v>434</v>
      </c>
      <c r="C90" s="25" t="s">
        <v>447</v>
      </c>
      <c r="D90" s="25" t="s">
        <v>569</v>
      </c>
      <c r="E90" s="25" t="s">
        <v>437</v>
      </c>
      <c r="F90" s="25" t="s">
        <v>444</v>
      </c>
    </row>
    <row r="91" ht="24" spans="1:6">
      <c r="A91" s="21"/>
      <c r="B91" s="24" t="s">
        <v>458</v>
      </c>
      <c r="C91" s="25" t="s">
        <v>459</v>
      </c>
      <c r="D91" s="25" t="s">
        <v>573</v>
      </c>
      <c r="E91" s="25" t="s">
        <v>461</v>
      </c>
      <c r="F91" s="25" t="s">
        <v>467</v>
      </c>
    </row>
    <row r="92" ht="24" spans="1:6">
      <c r="A92" s="21"/>
      <c r="B92" s="24" t="s">
        <v>456</v>
      </c>
      <c r="C92" s="25" t="s">
        <v>480</v>
      </c>
      <c r="D92" s="25" t="s">
        <v>572</v>
      </c>
      <c r="E92" s="25" t="s">
        <v>437</v>
      </c>
      <c r="F92" s="25" t="s">
        <v>444</v>
      </c>
    </row>
    <row r="93" ht="48" spans="1:6">
      <c r="A93" s="21"/>
      <c r="B93" s="24" t="s">
        <v>434</v>
      </c>
      <c r="C93" s="25" t="s">
        <v>435</v>
      </c>
      <c r="D93" s="25" t="s">
        <v>576</v>
      </c>
      <c r="E93" s="25" t="s">
        <v>437</v>
      </c>
      <c r="F93" s="25" t="s">
        <v>577</v>
      </c>
    </row>
    <row r="94" ht="24" spans="1:6">
      <c r="A94" s="21"/>
      <c r="B94" s="24" t="s">
        <v>456</v>
      </c>
      <c r="C94" s="25" t="s">
        <v>480</v>
      </c>
      <c r="D94" s="25" t="s">
        <v>583</v>
      </c>
      <c r="E94" s="25" t="s">
        <v>437</v>
      </c>
      <c r="F94" s="25" t="s">
        <v>444</v>
      </c>
    </row>
    <row r="95" ht="48" spans="1:6">
      <c r="A95" s="21"/>
      <c r="B95" s="24" t="s">
        <v>434</v>
      </c>
      <c r="C95" s="25" t="s">
        <v>447</v>
      </c>
      <c r="D95" s="25" t="s">
        <v>581</v>
      </c>
      <c r="E95" s="25" t="s">
        <v>476</v>
      </c>
      <c r="F95" s="25" t="s">
        <v>469</v>
      </c>
    </row>
    <row r="96" ht="36" spans="1:6">
      <c r="A96" s="21"/>
      <c r="B96" s="24" t="s">
        <v>434</v>
      </c>
      <c r="C96" s="25" t="s">
        <v>442</v>
      </c>
      <c r="D96" s="25" t="s">
        <v>580</v>
      </c>
      <c r="E96" s="25" t="s">
        <v>437</v>
      </c>
      <c r="F96" s="25" t="s">
        <v>444</v>
      </c>
    </row>
    <row r="97" ht="48" spans="1:6">
      <c r="A97" s="21"/>
      <c r="B97" s="24" t="s">
        <v>434</v>
      </c>
      <c r="C97" s="25" t="s">
        <v>435</v>
      </c>
      <c r="D97" s="25" t="s">
        <v>579</v>
      </c>
      <c r="E97" s="25" t="s">
        <v>437</v>
      </c>
      <c r="F97" s="25" t="s">
        <v>170</v>
      </c>
    </row>
    <row r="98" ht="36" spans="1:6">
      <c r="A98" s="21"/>
      <c r="B98" s="24" t="s">
        <v>450</v>
      </c>
      <c r="C98" s="25" t="s">
        <v>451</v>
      </c>
      <c r="D98" s="25" t="s">
        <v>582</v>
      </c>
      <c r="E98" s="25" t="s">
        <v>453</v>
      </c>
      <c r="F98" s="25" t="s">
        <v>503</v>
      </c>
    </row>
    <row r="99" ht="36" spans="1:6">
      <c r="A99" s="21"/>
      <c r="B99" s="24" t="s">
        <v>458</v>
      </c>
      <c r="C99" s="25" t="s">
        <v>459</v>
      </c>
      <c r="D99" s="25" t="s">
        <v>584</v>
      </c>
      <c r="E99" s="25" t="s">
        <v>461</v>
      </c>
      <c r="F99" s="25" t="s">
        <v>191</v>
      </c>
    </row>
    <row r="100" ht="24" spans="1:6">
      <c r="A100" s="21"/>
      <c r="B100" s="24" t="s">
        <v>434</v>
      </c>
      <c r="C100" s="25" t="s">
        <v>435</v>
      </c>
      <c r="D100" s="25" t="s">
        <v>588</v>
      </c>
      <c r="E100" s="25" t="s">
        <v>437</v>
      </c>
      <c r="F100" s="25" t="s">
        <v>462</v>
      </c>
    </row>
    <row r="101" ht="24" spans="1:6">
      <c r="A101" s="21"/>
      <c r="B101" s="24" t="s">
        <v>434</v>
      </c>
      <c r="C101" s="25" t="s">
        <v>442</v>
      </c>
      <c r="D101" s="25" t="s">
        <v>589</v>
      </c>
      <c r="E101" s="25" t="s">
        <v>476</v>
      </c>
      <c r="F101" s="25" t="s">
        <v>469</v>
      </c>
    </row>
    <row r="102" ht="48" spans="1:6">
      <c r="A102" s="21"/>
      <c r="B102" s="24" t="s">
        <v>434</v>
      </c>
      <c r="C102" s="25" t="s">
        <v>447</v>
      </c>
      <c r="D102" s="25" t="s">
        <v>590</v>
      </c>
      <c r="E102" s="25" t="s">
        <v>453</v>
      </c>
      <c r="F102" s="25" t="s">
        <v>454</v>
      </c>
    </row>
    <row r="103" spans="1:6">
      <c r="A103" s="21"/>
      <c r="B103" s="24" t="s">
        <v>434</v>
      </c>
      <c r="C103" s="25" t="s">
        <v>435</v>
      </c>
      <c r="D103" s="25" t="s">
        <v>587</v>
      </c>
      <c r="E103" s="25" t="s">
        <v>437</v>
      </c>
      <c r="F103" s="25" t="s">
        <v>509</v>
      </c>
    </row>
    <row r="104" ht="24" spans="1:6">
      <c r="A104" s="21"/>
      <c r="B104" s="24" t="s">
        <v>458</v>
      </c>
      <c r="C104" s="25" t="s">
        <v>459</v>
      </c>
      <c r="D104" s="25" t="s">
        <v>518</v>
      </c>
      <c r="E104" s="25" t="s">
        <v>461</v>
      </c>
      <c r="F104" s="25" t="s">
        <v>541</v>
      </c>
    </row>
    <row r="105" ht="48" spans="1:6">
      <c r="A105" s="21"/>
      <c r="B105" s="24" t="s">
        <v>456</v>
      </c>
      <c r="C105" s="25" t="s">
        <v>480</v>
      </c>
      <c r="D105" s="25" t="s">
        <v>592</v>
      </c>
      <c r="E105" s="25" t="s">
        <v>453</v>
      </c>
      <c r="F105" s="25" t="s">
        <v>517</v>
      </c>
    </row>
    <row r="106" ht="60" spans="1:6">
      <c r="A106" s="21"/>
      <c r="B106" s="24" t="s">
        <v>450</v>
      </c>
      <c r="C106" s="25" t="s">
        <v>451</v>
      </c>
      <c r="D106" s="25" t="s">
        <v>591</v>
      </c>
      <c r="E106" s="25" t="s">
        <v>453</v>
      </c>
      <c r="F106" s="25" t="s">
        <v>454</v>
      </c>
    </row>
    <row r="107" spans="1:6">
      <c r="A107" s="21"/>
      <c r="B107" s="24" t="s">
        <v>434</v>
      </c>
      <c r="C107" s="25" t="s">
        <v>435</v>
      </c>
      <c r="D107" s="25" t="s">
        <v>603</v>
      </c>
      <c r="E107" s="25" t="s">
        <v>437</v>
      </c>
      <c r="F107" s="25" t="s">
        <v>604</v>
      </c>
    </row>
    <row r="108" ht="36" spans="1:6">
      <c r="A108" s="21"/>
      <c r="B108" s="24" t="s">
        <v>434</v>
      </c>
      <c r="C108" s="25" t="s">
        <v>442</v>
      </c>
      <c r="D108" s="25" t="s">
        <v>605</v>
      </c>
      <c r="E108" s="25" t="s">
        <v>476</v>
      </c>
      <c r="F108" s="25" t="s">
        <v>469</v>
      </c>
    </row>
    <row r="109" ht="24" spans="1:6">
      <c r="A109" s="21"/>
      <c r="B109" s="24" t="s">
        <v>458</v>
      </c>
      <c r="C109" s="25" t="s">
        <v>459</v>
      </c>
      <c r="D109" s="25" t="s">
        <v>518</v>
      </c>
      <c r="E109" s="25" t="s">
        <v>461</v>
      </c>
      <c r="F109" s="25" t="s">
        <v>541</v>
      </c>
    </row>
    <row r="110" ht="24" spans="1:6">
      <c r="A110" s="21"/>
      <c r="B110" s="24" t="s">
        <v>456</v>
      </c>
      <c r="C110" s="25" t="s">
        <v>480</v>
      </c>
      <c r="D110" s="25" t="s">
        <v>608</v>
      </c>
      <c r="E110" s="25" t="s">
        <v>453</v>
      </c>
      <c r="F110" s="25" t="s">
        <v>517</v>
      </c>
    </row>
    <row r="111" ht="36" spans="1:6">
      <c r="A111" s="21"/>
      <c r="B111" s="24" t="s">
        <v>450</v>
      </c>
      <c r="C111" s="25" t="s">
        <v>451</v>
      </c>
      <c r="D111" s="25" t="s">
        <v>607</v>
      </c>
      <c r="E111" s="25" t="s">
        <v>453</v>
      </c>
      <c r="F111" s="25" t="s">
        <v>454</v>
      </c>
    </row>
    <row r="112" ht="36" spans="1:6">
      <c r="A112" s="21"/>
      <c r="B112" s="24" t="s">
        <v>434</v>
      </c>
      <c r="C112" s="25" t="s">
        <v>435</v>
      </c>
      <c r="D112" s="25" t="s">
        <v>602</v>
      </c>
      <c r="E112" s="25" t="s">
        <v>437</v>
      </c>
      <c r="F112" s="25" t="s">
        <v>509</v>
      </c>
    </row>
    <row r="113" ht="36" spans="1:6">
      <c r="A113" s="21"/>
      <c r="B113" s="24" t="s">
        <v>434</v>
      </c>
      <c r="C113" s="25" t="s">
        <v>447</v>
      </c>
      <c r="D113" s="25" t="s">
        <v>606</v>
      </c>
      <c r="E113" s="25" t="s">
        <v>437</v>
      </c>
      <c r="F113" s="25" t="s">
        <v>444</v>
      </c>
    </row>
    <row r="114" ht="60" spans="1:6">
      <c r="A114" s="21"/>
      <c r="B114" s="24" t="s">
        <v>434</v>
      </c>
      <c r="C114" s="25" t="s">
        <v>442</v>
      </c>
      <c r="D114" s="25" t="s">
        <v>612</v>
      </c>
      <c r="E114" s="25" t="s">
        <v>461</v>
      </c>
      <c r="F114" s="25" t="s">
        <v>467</v>
      </c>
    </row>
    <row r="115" spans="1:6">
      <c r="A115" s="21"/>
      <c r="B115" s="24" t="s">
        <v>434</v>
      </c>
      <c r="C115" s="25" t="s">
        <v>435</v>
      </c>
      <c r="D115" s="25" t="s">
        <v>611</v>
      </c>
      <c r="E115" s="25" t="s">
        <v>461</v>
      </c>
      <c r="F115" s="25" t="s">
        <v>467</v>
      </c>
    </row>
    <row r="116" ht="72" spans="1:6">
      <c r="A116" s="21"/>
      <c r="B116" s="24" t="s">
        <v>450</v>
      </c>
      <c r="C116" s="25" t="s">
        <v>613</v>
      </c>
      <c r="D116" s="25" t="s">
        <v>614</v>
      </c>
      <c r="E116" s="25" t="s">
        <v>461</v>
      </c>
      <c r="F116" s="25" t="s">
        <v>469</v>
      </c>
    </row>
    <row r="117" spans="1:6">
      <c r="A117" s="21"/>
      <c r="B117" s="24" t="s">
        <v>450</v>
      </c>
      <c r="C117" s="25" t="s">
        <v>451</v>
      </c>
      <c r="D117" s="25" t="s">
        <v>615</v>
      </c>
      <c r="E117" s="25" t="s">
        <v>476</v>
      </c>
      <c r="F117" s="25" t="s">
        <v>469</v>
      </c>
    </row>
    <row r="118" spans="1:6">
      <c r="A118" s="21"/>
      <c r="B118" s="24" t="s">
        <v>434</v>
      </c>
      <c r="C118" s="25" t="s">
        <v>442</v>
      </c>
      <c r="D118" s="25" t="s">
        <v>622</v>
      </c>
      <c r="E118" s="25" t="s">
        <v>476</v>
      </c>
      <c r="F118" s="25" t="s">
        <v>469</v>
      </c>
    </row>
    <row r="119" spans="1:6">
      <c r="A119" s="21"/>
      <c r="B119" s="24" t="s">
        <v>434</v>
      </c>
      <c r="C119" s="25" t="s">
        <v>447</v>
      </c>
      <c r="D119" s="25" t="s">
        <v>623</v>
      </c>
      <c r="E119" s="25" t="s">
        <v>461</v>
      </c>
      <c r="F119" s="25" t="s">
        <v>88</v>
      </c>
    </row>
    <row r="120" spans="1:6">
      <c r="A120" s="21"/>
      <c r="B120" s="24" t="s">
        <v>434</v>
      </c>
      <c r="C120" s="25" t="s">
        <v>435</v>
      </c>
      <c r="D120" s="25" t="s">
        <v>620</v>
      </c>
      <c r="E120" s="25" t="s">
        <v>476</v>
      </c>
      <c r="F120" s="25" t="s">
        <v>499</v>
      </c>
    </row>
    <row r="121" ht="24" spans="1:6">
      <c r="A121" s="21"/>
      <c r="B121" s="24" t="s">
        <v>456</v>
      </c>
      <c r="C121" s="25" t="s">
        <v>480</v>
      </c>
      <c r="D121" s="25" t="s">
        <v>627</v>
      </c>
      <c r="E121" s="25" t="s">
        <v>437</v>
      </c>
      <c r="F121" s="25" t="s">
        <v>444</v>
      </c>
    </row>
    <row r="122" ht="24" spans="1:6">
      <c r="A122" s="21"/>
      <c r="B122" s="24" t="s">
        <v>450</v>
      </c>
      <c r="C122" s="25" t="s">
        <v>451</v>
      </c>
      <c r="D122" s="25" t="s">
        <v>625</v>
      </c>
      <c r="E122" s="25" t="s">
        <v>453</v>
      </c>
      <c r="F122" s="25" t="s">
        <v>626</v>
      </c>
    </row>
    <row r="123" spans="1:6">
      <c r="A123" s="21"/>
      <c r="B123" s="24" t="s">
        <v>458</v>
      </c>
      <c r="C123" s="25" t="s">
        <v>459</v>
      </c>
      <c r="D123" s="25" t="s">
        <v>628</v>
      </c>
      <c r="E123" s="25" t="s">
        <v>461</v>
      </c>
      <c r="F123" s="25" t="s">
        <v>469</v>
      </c>
    </row>
    <row r="124" ht="24" spans="1:6">
      <c r="A124" s="21"/>
      <c r="B124" s="24" t="s">
        <v>458</v>
      </c>
      <c r="C124" s="25" t="s">
        <v>629</v>
      </c>
      <c r="D124" s="25" t="s">
        <v>630</v>
      </c>
      <c r="E124" s="25" t="s">
        <v>453</v>
      </c>
      <c r="F124" s="25" t="s">
        <v>626</v>
      </c>
    </row>
    <row r="125" spans="1:6">
      <c r="A125" s="21"/>
      <c r="B125" s="24" t="s">
        <v>434</v>
      </c>
      <c r="C125" s="25" t="s">
        <v>435</v>
      </c>
      <c r="D125" s="25" t="s">
        <v>611</v>
      </c>
      <c r="E125" s="25" t="s">
        <v>461</v>
      </c>
      <c r="F125" s="25" t="s">
        <v>467</v>
      </c>
    </row>
    <row r="126" ht="60" spans="1:6">
      <c r="A126" s="21"/>
      <c r="B126" s="24" t="s">
        <v>434</v>
      </c>
      <c r="C126" s="25" t="s">
        <v>442</v>
      </c>
      <c r="D126" s="25" t="s">
        <v>612</v>
      </c>
      <c r="E126" s="25" t="s">
        <v>461</v>
      </c>
      <c r="F126" s="25" t="s">
        <v>467</v>
      </c>
    </row>
    <row r="127" spans="1:6">
      <c r="A127" s="21"/>
      <c r="B127" s="24" t="s">
        <v>450</v>
      </c>
      <c r="C127" s="25" t="s">
        <v>451</v>
      </c>
      <c r="D127" s="25" t="s">
        <v>615</v>
      </c>
      <c r="E127" s="25" t="s">
        <v>476</v>
      </c>
      <c r="F127" s="25" t="s">
        <v>469</v>
      </c>
    </row>
    <row r="128" ht="72" spans="1:6">
      <c r="A128" s="21"/>
      <c r="B128" s="24" t="s">
        <v>450</v>
      </c>
      <c r="C128" s="25" t="s">
        <v>613</v>
      </c>
      <c r="D128" s="25" t="s">
        <v>614</v>
      </c>
      <c r="E128" s="25" t="s">
        <v>461</v>
      </c>
      <c r="F128" s="25" t="s">
        <v>469</v>
      </c>
    </row>
    <row r="129" ht="24" spans="1:6">
      <c r="A129" s="21"/>
      <c r="B129" s="24" t="s">
        <v>434</v>
      </c>
      <c r="C129" s="25" t="s">
        <v>435</v>
      </c>
      <c r="D129" s="25" t="s">
        <v>635</v>
      </c>
      <c r="E129" s="25" t="s">
        <v>437</v>
      </c>
      <c r="F129" s="25" t="s">
        <v>455</v>
      </c>
    </row>
    <row r="130" spans="1:6">
      <c r="A130" s="21"/>
      <c r="B130" s="24" t="s">
        <v>434</v>
      </c>
      <c r="C130" s="25" t="s">
        <v>435</v>
      </c>
      <c r="D130" s="25" t="s">
        <v>637</v>
      </c>
      <c r="E130" s="25" t="s">
        <v>437</v>
      </c>
      <c r="F130" s="25" t="s">
        <v>638</v>
      </c>
    </row>
    <row r="131" ht="36" spans="1:6">
      <c r="A131" s="21"/>
      <c r="B131" s="24" t="s">
        <v>456</v>
      </c>
      <c r="C131" s="25" t="s">
        <v>456</v>
      </c>
      <c r="D131" s="25" t="s">
        <v>643</v>
      </c>
      <c r="E131" s="25" t="s">
        <v>453</v>
      </c>
      <c r="F131" s="25" t="s">
        <v>517</v>
      </c>
    </row>
    <row r="132" ht="24" spans="1:6">
      <c r="A132" s="21"/>
      <c r="B132" s="24" t="s">
        <v>434</v>
      </c>
      <c r="C132" s="25" t="s">
        <v>442</v>
      </c>
      <c r="D132" s="25" t="s">
        <v>640</v>
      </c>
      <c r="E132" s="25" t="s">
        <v>437</v>
      </c>
      <c r="F132" s="25" t="s">
        <v>469</v>
      </c>
    </row>
    <row r="133" spans="1:6">
      <c r="A133" s="21"/>
      <c r="B133" s="24" t="s">
        <v>458</v>
      </c>
      <c r="C133" s="25" t="s">
        <v>459</v>
      </c>
      <c r="D133" s="25" t="s">
        <v>644</v>
      </c>
      <c r="E133" s="25" t="s">
        <v>461</v>
      </c>
      <c r="F133" s="25" t="s">
        <v>541</v>
      </c>
    </row>
    <row r="134" ht="60" spans="1:6">
      <c r="A134" s="21"/>
      <c r="B134" s="24" t="s">
        <v>450</v>
      </c>
      <c r="C134" s="25" t="s">
        <v>451</v>
      </c>
      <c r="D134" s="25" t="s">
        <v>642</v>
      </c>
      <c r="E134" s="25" t="s">
        <v>437</v>
      </c>
      <c r="F134" s="25" t="s">
        <v>167</v>
      </c>
    </row>
    <row r="135" ht="36" spans="1:6">
      <c r="A135" s="21"/>
      <c r="B135" s="24" t="s">
        <v>434</v>
      </c>
      <c r="C135" s="25" t="s">
        <v>442</v>
      </c>
      <c r="D135" s="25" t="s">
        <v>641</v>
      </c>
      <c r="E135" s="25" t="s">
        <v>437</v>
      </c>
      <c r="F135" s="25" t="s">
        <v>469</v>
      </c>
    </row>
    <row r="136" ht="24" spans="1:6">
      <c r="A136" s="21"/>
      <c r="B136" s="24" t="s">
        <v>434</v>
      </c>
      <c r="C136" s="25" t="s">
        <v>435</v>
      </c>
      <c r="D136" s="25" t="s">
        <v>639</v>
      </c>
      <c r="E136" s="25" t="s">
        <v>437</v>
      </c>
      <c r="F136" s="25" t="s">
        <v>499</v>
      </c>
    </row>
    <row r="137" ht="24" spans="1:6">
      <c r="A137" s="21"/>
      <c r="B137" s="24" t="s">
        <v>456</v>
      </c>
      <c r="C137" s="25" t="s">
        <v>480</v>
      </c>
      <c r="D137" s="25" t="s">
        <v>656</v>
      </c>
      <c r="E137" s="25" t="s">
        <v>437</v>
      </c>
      <c r="F137" s="25" t="s">
        <v>449</v>
      </c>
    </row>
    <row r="138" ht="24" spans="1:6">
      <c r="A138" s="21"/>
      <c r="B138" s="24" t="s">
        <v>434</v>
      </c>
      <c r="C138" s="25" t="s">
        <v>435</v>
      </c>
      <c r="D138" s="25" t="s">
        <v>647</v>
      </c>
      <c r="E138" s="25" t="s">
        <v>437</v>
      </c>
      <c r="F138" s="25" t="s">
        <v>449</v>
      </c>
    </row>
    <row r="139" ht="24" spans="1:6">
      <c r="A139" s="21"/>
      <c r="B139" s="24" t="s">
        <v>434</v>
      </c>
      <c r="C139" s="25" t="s">
        <v>435</v>
      </c>
      <c r="D139" s="25" t="s">
        <v>648</v>
      </c>
      <c r="E139" s="25" t="s">
        <v>437</v>
      </c>
      <c r="F139" s="25" t="s">
        <v>438</v>
      </c>
    </row>
    <row r="140" ht="24" spans="1:6">
      <c r="A140" s="21"/>
      <c r="B140" s="24" t="s">
        <v>450</v>
      </c>
      <c r="C140" s="25" t="s">
        <v>613</v>
      </c>
      <c r="D140" s="25" t="s">
        <v>652</v>
      </c>
      <c r="E140" s="25" t="s">
        <v>461</v>
      </c>
      <c r="F140" s="25" t="s">
        <v>467</v>
      </c>
    </row>
    <row r="141" spans="1:6">
      <c r="A141" s="21"/>
      <c r="B141" s="24" t="s">
        <v>434</v>
      </c>
      <c r="C141" s="25" t="s">
        <v>447</v>
      </c>
      <c r="D141" s="25" t="s">
        <v>651</v>
      </c>
      <c r="E141" s="25" t="s">
        <v>437</v>
      </c>
      <c r="F141" s="25" t="s">
        <v>170</v>
      </c>
    </row>
    <row r="142" ht="36" spans="1:6">
      <c r="A142" s="21"/>
      <c r="B142" s="24" t="s">
        <v>450</v>
      </c>
      <c r="C142" s="25" t="s">
        <v>654</v>
      </c>
      <c r="D142" s="25" t="s">
        <v>655</v>
      </c>
      <c r="E142" s="25" t="s">
        <v>437</v>
      </c>
      <c r="F142" s="25" t="s">
        <v>449</v>
      </c>
    </row>
    <row r="143" ht="24" spans="1:6">
      <c r="A143" s="21"/>
      <c r="B143" s="24" t="s">
        <v>434</v>
      </c>
      <c r="C143" s="25" t="s">
        <v>442</v>
      </c>
      <c r="D143" s="25" t="s">
        <v>650</v>
      </c>
      <c r="E143" s="25" t="s">
        <v>437</v>
      </c>
      <c r="F143" s="25" t="s">
        <v>469</v>
      </c>
    </row>
    <row r="144" ht="24" spans="1:6">
      <c r="A144" s="21"/>
      <c r="B144" s="24" t="s">
        <v>434</v>
      </c>
      <c r="C144" s="25" t="s">
        <v>442</v>
      </c>
      <c r="D144" s="25" t="s">
        <v>649</v>
      </c>
      <c r="E144" s="25" t="s">
        <v>437</v>
      </c>
      <c r="F144" s="25" t="s">
        <v>449</v>
      </c>
    </row>
    <row r="145" ht="24" spans="1:6">
      <c r="A145" s="21"/>
      <c r="B145" s="24" t="s">
        <v>450</v>
      </c>
      <c r="C145" s="25" t="s">
        <v>451</v>
      </c>
      <c r="D145" s="25" t="s">
        <v>669</v>
      </c>
      <c r="E145" s="25" t="s">
        <v>453</v>
      </c>
      <c r="F145" s="25" t="s">
        <v>454</v>
      </c>
    </row>
    <row r="146" ht="24" spans="1:6">
      <c r="A146" s="21"/>
      <c r="B146" s="24" t="s">
        <v>434</v>
      </c>
      <c r="C146" s="25" t="s">
        <v>447</v>
      </c>
      <c r="D146" s="25" t="s">
        <v>665</v>
      </c>
      <c r="E146" s="25" t="s">
        <v>461</v>
      </c>
      <c r="F146" s="25" t="s">
        <v>666</v>
      </c>
    </row>
    <row r="147" ht="24" spans="1:6">
      <c r="A147" s="21"/>
      <c r="B147" s="24" t="s">
        <v>456</v>
      </c>
      <c r="C147" s="25" t="s">
        <v>480</v>
      </c>
      <c r="D147" s="25" t="s">
        <v>672</v>
      </c>
      <c r="E147" s="25" t="s">
        <v>437</v>
      </c>
      <c r="F147" s="25" t="s">
        <v>449</v>
      </c>
    </row>
    <row r="148" ht="24" spans="1:6">
      <c r="A148" s="21"/>
      <c r="B148" s="24" t="s">
        <v>434</v>
      </c>
      <c r="C148" s="25" t="s">
        <v>442</v>
      </c>
      <c r="D148" s="25" t="s">
        <v>659</v>
      </c>
      <c r="E148" s="25" t="s">
        <v>437</v>
      </c>
      <c r="F148" s="25" t="s">
        <v>660</v>
      </c>
    </row>
    <row r="149" ht="24" spans="1:6">
      <c r="A149" s="21"/>
      <c r="B149" s="24" t="s">
        <v>450</v>
      </c>
      <c r="C149" s="25" t="s">
        <v>451</v>
      </c>
      <c r="D149" s="25" t="s">
        <v>670</v>
      </c>
      <c r="E149" s="25" t="s">
        <v>453</v>
      </c>
      <c r="F149" s="25" t="s">
        <v>626</v>
      </c>
    </row>
    <row r="150" ht="24" spans="1:6">
      <c r="A150" s="21"/>
      <c r="B150" s="24" t="s">
        <v>456</v>
      </c>
      <c r="C150" s="25" t="s">
        <v>480</v>
      </c>
      <c r="D150" s="25" t="s">
        <v>671</v>
      </c>
      <c r="E150" s="25" t="s">
        <v>437</v>
      </c>
      <c r="F150" s="25" t="s">
        <v>449</v>
      </c>
    </row>
    <row r="151" spans="1:6">
      <c r="A151" s="21"/>
      <c r="B151" s="24" t="s">
        <v>434</v>
      </c>
      <c r="C151" s="25" t="s">
        <v>447</v>
      </c>
      <c r="D151" s="25" t="s">
        <v>663</v>
      </c>
      <c r="E151" s="25" t="s">
        <v>437</v>
      </c>
      <c r="F151" s="25" t="s">
        <v>438</v>
      </c>
    </row>
    <row r="152" ht="24" spans="1:6">
      <c r="A152" s="21"/>
      <c r="B152" s="24" t="s">
        <v>458</v>
      </c>
      <c r="C152" s="25" t="s">
        <v>459</v>
      </c>
      <c r="D152" s="25" t="s">
        <v>673</v>
      </c>
      <c r="E152" s="25" t="s">
        <v>461</v>
      </c>
      <c r="F152" s="25" t="s">
        <v>674</v>
      </c>
    </row>
    <row r="153" ht="24" spans="1:6">
      <c r="A153" s="21"/>
      <c r="B153" s="24" t="s">
        <v>434</v>
      </c>
      <c r="C153" s="25" t="s">
        <v>442</v>
      </c>
      <c r="D153" s="25" t="s">
        <v>661</v>
      </c>
      <c r="E153" s="25" t="s">
        <v>437</v>
      </c>
      <c r="F153" s="25" t="s">
        <v>662</v>
      </c>
    </row>
    <row r="154" spans="1:6">
      <c r="A154" s="21"/>
      <c r="B154" s="24" t="s">
        <v>450</v>
      </c>
      <c r="C154" s="25" t="s">
        <v>613</v>
      </c>
      <c r="D154" s="25" t="s">
        <v>668</v>
      </c>
      <c r="E154" s="25" t="s">
        <v>437</v>
      </c>
      <c r="F154" s="25" t="s">
        <v>467</v>
      </c>
    </row>
    <row r="155" ht="24" spans="1:6">
      <c r="A155" s="21"/>
      <c r="B155" s="24" t="s">
        <v>450</v>
      </c>
      <c r="C155" s="25" t="s">
        <v>451</v>
      </c>
      <c r="D155" s="25" t="s">
        <v>685</v>
      </c>
      <c r="E155" s="25" t="s">
        <v>437</v>
      </c>
      <c r="F155" s="25" t="s">
        <v>469</v>
      </c>
    </row>
    <row r="156" ht="24" spans="1:6">
      <c r="A156" s="21"/>
      <c r="B156" s="24" t="s">
        <v>434</v>
      </c>
      <c r="C156" s="25" t="s">
        <v>435</v>
      </c>
      <c r="D156" s="25" t="s">
        <v>682</v>
      </c>
      <c r="E156" s="25" t="s">
        <v>461</v>
      </c>
      <c r="F156" s="25" t="s">
        <v>683</v>
      </c>
    </row>
    <row r="157" ht="24" spans="1:6">
      <c r="A157" s="21"/>
      <c r="B157" s="24" t="s">
        <v>434</v>
      </c>
      <c r="C157" s="25" t="s">
        <v>435</v>
      </c>
      <c r="D157" s="25" t="s">
        <v>677</v>
      </c>
      <c r="E157" s="25" t="s">
        <v>476</v>
      </c>
      <c r="F157" s="25" t="s">
        <v>438</v>
      </c>
    </row>
    <row r="158" ht="24" spans="1:6">
      <c r="A158" s="21"/>
      <c r="B158" s="24" t="s">
        <v>434</v>
      </c>
      <c r="C158" s="25" t="s">
        <v>442</v>
      </c>
      <c r="D158" s="25" t="s">
        <v>684</v>
      </c>
      <c r="E158" s="25" t="s">
        <v>437</v>
      </c>
      <c r="F158" s="25" t="s">
        <v>469</v>
      </c>
    </row>
    <row r="159" ht="24" spans="1:6">
      <c r="A159" s="21"/>
      <c r="B159" s="24" t="s">
        <v>450</v>
      </c>
      <c r="C159" s="25" t="s">
        <v>654</v>
      </c>
      <c r="D159" s="25" t="s">
        <v>686</v>
      </c>
      <c r="E159" s="25" t="s">
        <v>437</v>
      </c>
      <c r="F159" s="25" t="s">
        <v>176</v>
      </c>
    </row>
    <row r="160" spans="1:6">
      <c r="A160" s="21"/>
      <c r="B160" s="24" t="s">
        <v>434</v>
      </c>
      <c r="C160" s="25" t="s">
        <v>447</v>
      </c>
      <c r="D160" s="25" t="s">
        <v>623</v>
      </c>
      <c r="E160" s="25" t="s">
        <v>461</v>
      </c>
      <c r="F160" s="25" t="s">
        <v>499</v>
      </c>
    </row>
    <row r="161" ht="60" spans="1:6">
      <c r="A161" s="21"/>
      <c r="B161" s="24" t="s">
        <v>458</v>
      </c>
      <c r="C161" s="25" t="s">
        <v>459</v>
      </c>
      <c r="D161" s="25" t="s">
        <v>687</v>
      </c>
      <c r="E161" s="25" t="s">
        <v>461</v>
      </c>
      <c r="F161" s="25" t="s">
        <v>688</v>
      </c>
    </row>
    <row r="162" ht="24" spans="1:6">
      <c r="A162" s="21"/>
      <c r="B162" s="24" t="s">
        <v>434</v>
      </c>
      <c r="C162" s="25" t="s">
        <v>435</v>
      </c>
      <c r="D162" s="25" t="s">
        <v>679</v>
      </c>
      <c r="E162" s="25" t="s">
        <v>437</v>
      </c>
      <c r="F162" s="25" t="s">
        <v>680</v>
      </c>
    </row>
    <row r="163" ht="48" spans="1:6">
      <c r="A163" s="21"/>
      <c r="B163" s="24" t="s">
        <v>434</v>
      </c>
      <c r="C163" s="25" t="s">
        <v>442</v>
      </c>
      <c r="D163" s="25" t="s">
        <v>695</v>
      </c>
      <c r="E163" s="25" t="s">
        <v>437</v>
      </c>
      <c r="F163" s="25" t="s">
        <v>438</v>
      </c>
    </row>
    <row r="164" ht="24" spans="1:6">
      <c r="A164" s="21"/>
      <c r="B164" s="24" t="s">
        <v>434</v>
      </c>
      <c r="C164" s="25" t="s">
        <v>447</v>
      </c>
      <c r="D164" s="25" t="s">
        <v>696</v>
      </c>
      <c r="E164" s="25" t="s">
        <v>461</v>
      </c>
      <c r="F164" s="25" t="s">
        <v>170</v>
      </c>
    </row>
    <row r="165" ht="48" spans="1:6">
      <c r="A165" s="21"/>
      <c r="B165" s="24" t="s">
        <v>434</v>
      </c>
      <c r="C165" s="25" t="s">
        <v>442</v>
      </c>
      <c r="D165" s="25" t="s">
        <v>694</v>
      </c>
      <c r="E165" s="25" t="s">
        <v>437</v>
      </c>
      <c r="F165" s="25" t="s">
        <v>469</v>
      </c>
    </row>
    <row r="166" ht="24" spans="1:6">
      <c r="A166" s="21"/>
      <c r="B166" s="24" t="s">
        <v>434</v>
      </c>
      <c r="C166" s="25" t="s">
        <v>435</v>
      </c>
      <c r="D166" s="25" t="s">
        <v>693</v>
      </c>
      <c r="E166" s="25" t="s">
        <v>437</v>
      </c>
      <c r="F166" s="25" t="s">
        <v>438</v>
      </c>
    </row>
    <row r="167" ht="36" spans="1:6">
      <c r="A167" s="21"/>
      <c r="B167" s="24" t="s">
        <v>434</v>
      </c>
      <c r="C167" s="25" t="s">
        <v>435</v>
      </c>
      <c r="D167" s="25" t="s">
        <v>691</v>
      </c>
      <c r="E167" s="25" t="s">
        <v>437</v>
      </c>
      <c r="F167" s="25" t="s">
        <v>438</v>
      </c>
    </row>
    <row r="168" ht="24" spans="1:6">
      <c r="A168" s="21"/>
      <c r="B168" s="24" t="s">
        <v>456</v>
      </c>
      <c r="C168" s="25" t="s">
        <v>456</v>
      </c>
      <c r="D168" s="25" t="s">
        <v>699</v>
      </c>
      <c r="E168" s="25" t="s">
        <v>437</v>
      </c>
      <c r="F168" s="25" t="s">
        <v>698</v>
      </c>
    </row>
    <row r="169" ht="24" spans="1:6">
      <c r="A169" s="21"/>
      <c r="B169" s="24" t="s">
        <v>458</v>
      </c>
      <c r="C169" s="25" t="s">
        <v>459</v>
      </c>
      <c r="D169" s="25" t="s">
        <v>700</v>
      </c>
      <c r="E169" s="25" t="s">
        <v>461</v>
      </c>
      <c r="F169" s="25" t="s">
        <v>455</v>
      </c>
    </row>
    <row r="170" ht="36" spans="1:6">
      <c r="A170" s="26"/>
      <c r="B170" s="24" t="s">
        <v>450</v>
      </c>
      <c r="C170" s="25" t="s">
        <v>451</v>
      </c>
      <c r="D170" s="25" t="s">
        <v>697</v>
      </c>
      <c r="E170" s="25" t="s">
        <v>437</v>
      </c>
      <c r="F170" s="25" t="s">
        <v>698</v>
      </c>
    </row>
  </sheetData>
  <mergeCells count="7">
    <mergeCell ref="A1:F1"/>
    <mergeCell ref="A3:B3"/>
    <mergeCell ref="C3:F3"/>
    <mergeCell ref="B13:C13"/>
    <mergeCell ref="B14:F14"/>
    <mergeCell ref="A4:A13"/>
    <mergeCell ref="A15:A170"/>
  </mergeCells>
  <pageMargins left="0.699912516150888" right="0.699912516150888" top="0.74990626395218" bottom="0.74990626395218" header="0.299962510274151" footer="0.299962510274151"/>
  <pageSetup paperSize="9" scale="55" fitToHeight="0" orientation="portrait" cellComments="asDisplayed" errors="blank"/>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2"/>
  <sheetViews>
    <sheetView showGridLines="0" showZeros="0" workbookViewId="0">
      <selection activeCell="F4" sqref="F4"/>
    </sheetView>
  </sheetViews>
  <sheetFormatPr defaultColWidth="9.37777777777778" defaultRowHeight="12" outlineLevelCol="3"/>
  <cols>
    <col min="1" max="1" width="53.5" customWidth="1"/>
    <col min="2" max="2" width="33.5" customWidth="1"/>
    <col min="3" max="3" width="53.5" customWidth="1"/>
    <col min="4" max="4" width="33.5" customWidth="1"/>
    <col min="5" max="7" width="8.62222222222222" customWidth="1"/>
    <col min="8" max="16384" width="9.37777777777778" style="3"/>
  </cols>
  <sheetData>
    <row r="1" ht="20.25" customHeight="1" spans="1:4">
      <c r="A1" s="171"/>
      <c r="B1" s="171"/>
      <c r="C1" s="171"/>
      <c r="D1" s="62" t="s">
        <v>4</v>
      </c>
    </row>
    <row r="2" ht="20.25" customHeight="1" spans="1:4">
      <c r="A2" s="39" t="s">
        <v>5</v>
      </c>
      <c r="B2" s="39"/>
      <c r="C2" s="39"/>
      <c r="D2" s="39"/>
    </row>
    <row r="3" ht="20.25" customHeight="1" spans="1:4">
      <c r="A3" s="172" t="s">
        <v>6</v>
      </c>
      <c r="B3" s="173"/>
      <c r="C3" s="60"/>
      <c r="D3" s="62" t="s">
        <v>7</v>
      </c>
    </row>
    <row r="4" ht="20.25" customHeight="1" spans="1:4">
      <c r="A4" s="228" t="s">
        <v>8</v>
      </c>
      <c r="B4" s="228"/>
      <c r="C4" s="228" t="s">
        <v>9</v>
      </c>
      <c r="D4" s="229"/>
    </row>
    <row r="5" ht="20.25" customHeight="1" spans="1:4">
      <c r="A5" s="230" t="s">
        <v>10</v>
      </c>
      <c r="B5" s="230" t="s">
        <v>11</v>
      </c>
      <c r="C5" s="230" t="s">
        <v>10</v>
      </c>
      <c r="D5" s="231" t="s">
        <v>11</v>
      </c>
    </row>
    <row r="6" ht="20.25" customHeight="1" spans="1:4">
      <c r="A6" s="181" t="s">
        <v>12</v>
      </c>
      <c r="B6" s="184">
        <v>1612.39</v>
      </c>
      <c r="C6" s="181" t="s">
        <v>13</v>
      </c>
      <c r="D6" s="90">
        <v>1383.26</v>
      </c>
    </row>
    <row r="7" ht="20.25" customHeight="1" spans="1:4">
      <c r="A7" s="181" t="s">
        <v>14</v>
      </c>
      <c r="B7" s="184">
        <v>0</v>
      </c>
      <c r="C7" s="181" t="s">
        <v>15</v>
      </c>
      <c r="D7" s="90"/>
    </row>
    <row r="8" ht="20.25" customHeight="1" spans="1:4">
      <c r="A8" s="181" t="s">
        <v>16</v>
      </c>
      <c r="B8" s="184"/>
      <c r="C8" s="181" t="s">
        <v>17</v>
      </c>
      <c r="D8" s="90"/>
    </row>
    <row r="9" ht="20.25" customHeight="1" spans="1:4">
      <c r="A9" s="181" t="s">
        <v>18</v>
      </c>
      <c r="B9" s="184">
        <v>0</v>
      </c>
      <c r="C9" s="181" t="s">
        <v>19</v>
      </c>
      <c r="D9" s="90"/>
    </row>
    <row r="10" ht="20.25" customHeight="1" spans="1:4">
      <c r="A10" s="181" t="s">
        <v>20</v>
      </c>
      <c r="B10" s="184">
        <v>0</v>
      </c>
      <c r="C10" s="181" t="s">
        <v>21</v>
      </c>
      <c r="D10" s="90"/>
    </row>
    <row r="11" ht="20.25" customHeight="1" spans="1:4">
      <c r="A11" s="181" t="s">
        <v>22</v>
      </c>
      <c r="B11" s="184">
        <v>0</v>
      </c>
      <c r="C11" s="181" t="s">
        <v>23</v>
      </c>
      <c r="D11" s="90"/>
    </row>
    <row r="12" ht="20.25" customHeight="1" spans="1:4">
      <c r="A12" s="181"/>
      <c r="B12" s="184"/>
      <c r="C12" s="181" t="s">
        <v>24</v>
      </c>
      <c r="D12" s="90"/>
    </row>
    <row r="13" ht="20.25" customHeight="1" spans="1:4">
      <c r="A13" s="185"/>
      <c r="B13" s="184"/>
      <c r="C13" s="181" t="s">
        <v>25</v>
      </c>
      <c r="D13" s="90">
        <v>124.84</v>
      </c>
    </row>
    <row r="14" ht="20.25" customHeight="1" spans="1:4">
      <c r="A14" s="185"/>
      <c r="B14" s="184"/>
      <c r="C14" s="181" t="s">
        <v>26</v>
      </c>
      <c r="D14" s="90"/>
    </row>
    <row r="15" ht="20.25" customHeight="1" spans="1:4">
      <c r="A15" s="185"/>
      <c r="B15" s="184"/>
      <c r="C15" s="181" t="s">
        <v>27</v>
      </c>
      <c r="D15" s="90">
        <v>43.55</v>
      </c>
    </row>
    <row r="16" ht="20.25" customHeight="1" spans="1:4">
      <c r="A16" s="185"/>
      <c r="B16" s="184"/>
      <c r="C16" s="181" t="s">
        <v>28</v>
      </c>
      <c r="D16" s="90"/>
    </row>
    <row r="17" ht="20.25" customHeight="1" spans="1:4">
      <c r="A17" s="185"/>
      <c r="B17" s="184"/>
      <c r="C17" s="181" t="s">
        <v>29</v>
      </c>
      <c r="D17" s="90"/>
    </row>
    <row r="18" ht="20.25" customHeight="1" spans="1:4">
      <c r="A18" s="185"/>
      <c r="B18" s="184"/>
      <c r="C18" s="181" t="s">
        <v>30</v>
      </c>
      <c r="D18" s="90"/>
    </row>
    <row r="19" ht="20.25" customHeight="1" spans="1:4">
      <c r="A19" s="185"/>
      <c r="B19" s="184"/>
      <c r="C19" s="181" t="s">
        <v>31</v>
      </c>
      <c r="D19" s="90"/>
    </row>
    <row r="20" ht="20.25" customHeight="1" spans="1:4">
      <c r="A20" s="185"/>
      <c r="B20" s="184"/>
      <c r="C20" s="181" t="s">
        <v>32</v>
      </c>
      <c r="D20" s="90"/>
    </row>
    <row r="21" ht="20.25" customHeight="1" spans="1:4">
      <c r="A21" s="185"/>
      <c r="B21" s="184"/>
      <c r="C21" s="181" t="s">
        <v>33</v>
      </c>
      <c r="D21" s="90"/>
    </row>
    <row r="22" ht="20.25" customHeight="1" spans="1:4">
      <c r="A22" s="185"/>
      <c r="B22" s="184"/>
      <c r="C22" s="181" t="s">
        <v>34</v>
      </c>
      <c r="D22" s="90"/>
    </row>
    <row r="23" ht="20.25" customHeight="1" spans="1:4">
      <c r="A23" s="185"/>
      <c r="B23" s="184"/>
      <c r="C23" s="181" t="s">
        <v>35</v>
      </c>
      <c r="D23" s="90"/>
    </row>
    <row r="24" ht="20.25" customHeight="1" spans="1:4">
      <c r="A24" s="185"/>
      <c r="B24" s="184"/>
      <c r="C24" s="181" t="s">
        <v>36</v>
      </c>
      <c r="D24" s="90"/>
    </row>
    <row r="25" ht="20.25" customHeight="1" spans="1:4">
      <c r="A25" s="185"/>
      <c r="B25" s="184"/>
      <c r="C25" s="181" t="s">
        <v>37</v>
      </c>
      <c r="D25" s="90">
        <v>60.74</v>
      </c>
    </row>
    <row r="26" ht="20.25" customHeight="1" spans="1:4">
      <c r="A26" s="181"/>
      <c r="B26" s="184"/>
      <c r="C26" s="181" t="s">
        <v>38</v>
      </c>
      <c r="D26" s="182">
        <v>0</v>
      </c>
    </row>
    <row r="27" ht="20.25" customHeight="1" spans="1:4">
      <c r="A27" s="181"/>
      <c r="B27" s="184"/>
      <c r="C27" s="181" t="s">
        <v>39</v>
      </c>
      <c r="D27" s="182">
        <v>0</v>
      </c>
    </row>
    <row r="28" ht="20.25" customHeight="1" spans="1:4">
      <c r="A28" s="181"/>
      <c r="B28" s="184"/>
      <c r="C28" s="181" t="s">
        <v>40</v>
      </c>
      <c r="D28" s="182">
        <v>0</v>
      </c>
    </row>
    <row r="29" ht="20.25" customHeight="1" spans="1:4">
      <c r="A29" s="181"/>
      <c r="B29" s="184"/>
      <c r="C29" s="181" t="s">
        <v>41</v>
      </c>
      <c r="D29" s="182">
        <v>0</v>
      </c>
    </row>
    <row r="30" ht="20.25" customHeight="1" spans="1:4">
      <c r="A30" s="181"/>
      <c r="B30" s="184"/>
      <c r="C30" s="181" t="s">
        <v>42</v>
      </c>
      <c r="D30" s="182">
        <v>0</v>
      </c>
    </row>
    <row r="31" ht="20.25" customHeight="1" spans="1:4">
      <c r="A31" s="181"/>
      <c r="B31" s="184"/>
      <c r="C31" s="181" t="s">
        <v>43</v>
      </c>
      <c r="D31" s="182">
        <v>0</v>
      </c>
    </row>
    <row r="32" ht="20.25" customHeight="1" spans="1:4">
      <c r="A32" s="181"/>
      <c r="B32" s="184"/>
      <c r="C32" s="181" t="s">
        <v>44</v>
      </c>
      <c r="D32" s="182">
        <v>0</v>
      </c>
    </row>
    <row r="33" ht="20.25" customHeight="1" spans="1:4">
      <c r="A33" s="181"/>
      <c r="B33" s="184"/>
      <c r="C33" s="181" t="s">
        <v>45</v>
      </c>
      <c r="D33" s="182">
        <v>0</v>
      </c>
    </row>
    <row r="34" ht="20.25" customHeight="1" spans="1:4">
      <c r="A34" s="181"/>
      <c r="B34" s="184"/>
      <c r="C34" s="181" t="s">
        <v>46</v>
      </c>
      <c r="D34" s="182">
        <v>0</v>
      </c>
    </row>
    <row r="35" ht="20.25" customHeight="1" spans="1:4">
      <c r="A35" s="181"/>
      <c r="B35" s="184"/>
      <c r="C35" s="181"/>
      <c r="D35" s="182"/>
    </row>
    <row r="36" ht="20.25" customHeight="1" spans="1:4">
      <c r="A36" s="230" t="s">
        <v>47</v>
      </c>
      <c r="B36" s="184">
        <f>SUM(B6:B34)</f>
        <v>1612.39</v>
      </c>
      <c r="C36" s="230" t="s">
        <v>48</v>
      </c>
      <c r="D36" s="182">
        <f>SUM(D6:D34)</f>
        <v>1612.39</v>
      </c>
    </row>
    <row r="37" ht="20.25" customHeight="1" spans="1:4">
      <c r="A37" s="181" t="s">
        <v>49</v>
      </c>
      <c r="B37" s="184"/>
      <c r="C37" s="181" t="s">
        <v>50</v>
      </c>
      <c r="D37" s="182"/>
    </row>
    <row r="38" ht="20.25" customHeight="1" spans="1:4">
      <c r="A38" s="181" t="s">
        <v>51</v>
      </c>
      <c r="B38" s="184"/>
      <c r="C38" s="181" t="s">
        <v>52</v>
      </c>
      <c r="D38" s="182"/>
    </row>
    <row r="39" ht="20.25" customHeight="1" spans="1:4">
      <c r="A39" s="181"/>
      <c r="B39" s="184"/>
      <c r="C39" s="181" t="s">
        <v>53</v>
      </c>
      <c r="D39" s="182"/>
    </row>
    <row r="40" ht="20.25" customHeight="1" spans="1:4">
      <c r="A40" s="181"/>
      <c r="B40" s="232"/>
      <c r="C40" s="181"/>
      <c r="D40" s="182"/>
    </row>
    <row r="41" ht="20.25" customHeight="1" spans="1:4">
      <c r="A41" s="233" t="s">
        <v>54</v>
      </c>
      <c r="B41" s="234">
        <f>SUM(B36:B38)</f>
        <v>1612.39</v>
      </c>
      <c r="C41" s="233" t="s">
        <v>55</v>
      </c>
      <c r="D41" s="235">
        <v>1612.39</v>
      </c>
    </row>
    <row r="42" ht="20.25" customHeight="1" spans="1:4">
      <c r="A42" s="197"/>
      <c r="B42" s="198"/>
      <c r="C42" s="197"/>
      <c r="D42" s="171"/>
    </row>
  </sheetData>
  <mergeCells count="3">
    <mergeCell ref="A2:D2"/>
    <mergeCell ref="A4:B4"/>
    <mergeCell ref="C4:D4"/>
  </mergeCells>
  <printOptions horizontalCentered="1" verticalCentered="1"/>
  <pageMargins left="0.590203972313348" right="0.590203972313348" top="0.590203972313348" bottom="0.590203972313348" header="0.590203972313348" footer="0.393700787401575"/>
  <pageSetup paperSize="9" scale="90" orientation="landscape" cellComments="asDisplayed" errors="blank"/>
  <headerFooter>
    <oddFooter>&amp;C&amp;"宋体,常规"&amp;9第 &amp;"宋体,常规"&amp;9&amp;P&amp;"宋体,常规"&amp;9 页,共 &amp;"宋体,常规"&amp;9&amp;N&amp;"宋体,常规"&amp;9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
  <sheetViews>
    <sheetView showGridLines="0" showZeros="0" workbookViewId="0">
      <selection activeCell="F4" sqref="F4:F6"/>
    </sheetView>
  </sheetViews>
  <sheetFormatPr defaultColWidth="9.37777777777778" defaultRowHeight="12"/>
  <cols>
    <col min="1" max="1" width="4.87777777777778" customWidth="1"/>
    <col min="2" max="3" width="3.62222222222222" customWidth="1"/>
    <col min="4" max="4" width="9.12222222222222" customWidth="1"/>
    <col min="5" max="5" width="46.1222222222222" customWidth="1"/>
    <col min="6" max="6" width="17.8777777777778" customWidth="1"/>
    <col min="7" max="7" width="15" customWidth="1"/>
    <col min="8" max="9" width="17.8777777777778" customWidth="1"/>
    <col min="10" max="13" width="12.3777777777778" customWidth="1"/>
    <col min="14" max="16384" width="9.37777777777778" style="3"/>
  </cols>
  <sheetData>
    <row r="1" ht="19.5" customHeight="1" spans="1:13">
      <c r="A1" s="36"/>
      <c r="B1" s="37"/>
      <c r="C1" s="37"/>
      <c r="D1" s="37"/>
      <c r="E1" s="37"/>
      <c r="F1" s="37"/>
      <c r="G1" s="37"/>
      <c r="H1" s="37"/>
      <c r="I1" s="37"/>
      <c r="J1" s="37"/>
      <c r="K1" s="37"/>
      <c r="L1" s="37"/>
      <c r="M1" s="38" t="s">
        <v>56</v>
      </c>
    </row>
    <row r="2" ht="19.5" customHeight="1" spans="1:13">
      <c r="A2" s="39" t="s">
        <v>57</v>
      </c>
      <c r="B2" s="39"/>
      <c r="C2" s="39"/>
      <c r="D2" s="39"/>
      <c r="E2" s="39"/>
      <c r="F2" s="39"/>
      <c r="G2" s="39"/>
      <c r="H2" s="39"/>
      <c r="I2" s="39"/>
      <c r="J2" s="39"/>
      <c r="K2" s="39"/>
      <c r="L2" s="39"/>
      <c r="M2" s="39"/>
    </row>
    <row r="3" ht="19.5" customHeight="1" spans="1:13">
      <c r="A3" s="40" t="s">
        <v>6</v>
      </c>
      <c r="B3" s="41"/>
      <c r="C3" s="41"/>
      <c r="D3" s="41"/>
      <c r="E3" s="41"/>
      <c r="F3" s="36"/>
      <c r="G3" s="36"/>
      <c r="H3" s="36"/>
      <c r="I3" s="36"/>
      <c r="J3" s="37"/>
      <c r="K3" s="37"/>
      <c r="L3" s="37"/>
      <c r="M3" s="62" t="s">
        <v>7</v>
      </c>
    </row>
    <row r="4" ht="19.5" customHeight="1" spans="1:13">
      <c r="A4" s="217" t="s">
        <v>58</v>
      </c>
      <c r="B4" s="217"/>
      <c r="C4" s="217"/>
      <c r="D4" s="217"/>
      <c r="E4" s="217"/>
      <c r="F4" s="218" t="s">
        <v>59</v>
      </c>
      <c r="G4" s="217" t="s">
        <v>60</v>
      </c>
      <c r="H4" s="218" t="s">
        <v>61</v>
      </c>
      <c r="I4" s="218" t="s">
        <v>62</v>
      </c>
      <c r="J4" s="218" t="s">
        <v>63</v>
      </c>
      <c r="K4" s="218" t="s">
        <v>64</v>
      </c>
      <c r="L4" s="219" t="s">
        <v>65</v>
      </c>
      <c r="M4" s="220" t="s">
        <v>66</v>
      </c>
    </row>
    <row r="5" ht="19.5" customHeight="1" spans="1:13">
      <c r="A5" s="47" t="s">
        <v>67</v>
      </c>
      <c r="B5" s="47"/>
      <c r="C5" s="47"/>
      <c r="D5" s="50" t="s">
        <v>68</v>
      </c>
      <c r="E5" s="50" t="s">
        <v>69</v>
      </c>
      <c r="F5" s="50"/>
      <c r="G5" s="47"/>
      <c r="H5" s="50"/>
      <c r="I5" s="50"/>
      <c r="J5" s="50"/>
      <c r="K5" s="50"/>
      <c r="L5" s="221"/>
      <c r="M5" s="222"/>
    </row>
    <row r="6" ht="30.75" customHeight="1" spans="1:13">
      <c r="A6" s="50" t="s">
        <v>70</v>
      </c>
      <c r="B6" s="221" t="s">
        <v>71</v>
      </c>
      <c r="C6" s="50" t="s">
        <v>72</v>
      </c>
      <c r="D6" s="50"/>
      <c r="E6" s="50"/>
      <c r="F6" s="50"/>
      <c r="G6" s="47"/>
      <c r="H6" s="50"/>
      <c r="I6" s="50"/>
      <c r="J6" s="50"/>
      <c r="K6" s="50"/>
      <c r="L6" s="221"/>
      <c r="M6" s="222"/>
    </row>
    <row r="7" ht="30.75" customHeight="1" spans="1:13">
      <c r="A7" s="50"/>
      <c r="B7" s="221"/>
      <c r="C7" s="50"/>
      <c r="D7" s="9"/>
      <c r="E7" s="223" t="s">
        <v>73</v>
      </c>
      <c r="F7" s="224">
        <v>1612.39</v>
      </c>
      <c r="G7" s="224">
        <v>937.15</v>
      </c>
      <c r="H7" s="224">
        <v>675.24</v>
      </c>
      <c r="I7" s="50"/>
      <c r="J7" s="50"/>
      <c r="K7" s="50"/>
      <c r="L7" s="221"/>
      <c r="M7" s="222"/>
    </row>
    <row r="8" ht="16.5" spans="1:13">
      <c r="A8" s="9"/>
      <c r="B8" s="9"/>
      <c r="C8" s="9"/>
      <c r="D8" s="88">
        <v>201001</v>
      </c>
      <c r="E8" s="89" t="s">
        <v>74</v>
      </c>
      <c r="F8" s="98">
        <v>1612.39</v>
      </c>
      <c r="G8" s="98">
        <v>937.15</v>
      </c>
      <c r="H8" s="98">
        <v>675.24</v>
      </c>
      <c r="I8" s="9"/>
      <c r="J8" s="9"/>
      <c r="K8" s="9"/>
      <c r="L8" s="9"/>
      <c r="M8" s="225"/>
    </row>
    <row r="9" ht="16.5" spans="1:13">
      <c r="A9" s="88" t="s">
        <v>75</v>
      </c>
      <c r="B9" s="88" t="s">
        <v>76</v>
      </c>
      <c r="C9" s="88" t="s">
        <v>77</v>
      </c>
      <c r="D9" s="88" t="s">
        <v>78</v>
      </c>
      <c r="E9" s="89" t="s">
        <v>79</v>
      </c>
      <c r="F9" s="98">
        <v>708.02</v>
      </c>
      <c r="G9" s="215">
        <v>708.02</v>
      </c>
      <c r="H9" s="215"/>
      <c r="I9" s="9"/>
      <c r="J9" s="9"/>
      <c r="K9" s="9"/>
      <c r="L9" s="9"/>
      <c r="M9" s="225"/>
    </row>
    <row r="10" ht="16.5" spans="1:13">
      <c r="A10" s="88" t="s">
        <v>75</v>
      </c>
      <c r="B10" s="88" t="s">
        <v>76</v>
      </c>
      <c r="C10" s="88" t="s">
        <v>80</v>
      </c>
      <c r="D10" s="88" t="s">
        <v>78</v>
      </c>
      <c r="E10" s="89" t="s">
        <v>81</v>
      </c>
      <c r="F10" s="98">
        <v>675.24</v>
      </c>
      <c r="G10" s="215"/>
      <c r="H10" s="215">
        <v>675.24</v>
      </c>
      <c r="I10" s="9"/>
      <c r="J10" s="9"/>
      <c r="K10" s="9"/>
      <c r="L10" s="9"/>
      <c r="M10" s="225"/>
    </row>
    <row r="11" ht="16.5" spans="1:13">
      <c r="A11" s="88" t="s">
        <v>82</v>
      </c>
      <c r="B11" s="88" t="s">
        <v>83</v>
      </c>
      <c r="C11" s="88" t="s">
        <v>83</v>
      </c>
      <c r="D11" s="88" t="s">
        <v>78</v>
      </c>
      <c r="E11" s="89" t="s">
        <v>84</v>
      </c>
      <c r="F11" s="98">
        <v>83.23</v>
      </c>
      <c r="G11" s="215">
        <v>83.23</v>
      </c>
      <c r="H11" s="215"/>
      <c r="I11" s="9"/>
      <c r="J11" s="9"/>
      <c r="K11" s="9"/>
      <c r="L11" s="9"/>
      <c r="M11" s="225"/>
    </row>
    <row r="12" ht="16.5" spans="1:13">
      <c r="A12" s="88" t="s">
        <v>82</v>
      </c>
      <c r="B12" s="88" t="s">
        <v>83</v>
      </c>
      <c r="C12" s="88" t="s">
        <v>85</v>
      </c>
      <c r="D12" s="88" t="s">
        <v>78</v>
      </c>
      <c r="E12" s="89" t="s">
        <v>86</v>
      </c>
      <c r="F12" s="98">
        <v>41.61</v>
      </c>
      <c r="G12" s="215">
        <v>41.61</v>
      </c>
      <c r="H12" s="215"/>
      <c r="I12" s="9"/>
      <c r="J12" s="9"/>
      <c r="K12" s="9"/>
      <c r="L12" s="9"/>
      <c r="M12" s="225"/>
    </row>
    <row r="13" ht="16.5" spans="1:13">
      <c r="A13" s="88" t="s">
        <v>87</v>
      </c>
      <c r="B13" s="88" t="s">
        <v>88</v>
      </c>
      <c r="C13" s="88" t="s">
        <v>77</v>
      </c>
      <c r="D13" s="88" t="s">
        <v>78</v>
      </c>
      <c r="E13" s="89" t="s">
        <v>89</v>
      </c>
      <c r="F13" s="98">
        <v>36.41</v>
      </c>
      <c r="G13" s="215">
        <v>36.41</v>
      </c>
      <c r="H13" s="215"/>
      <c r="I13" s="9"/>
      <c r="J13" s="9"/>
      <c r="K13" s="9"/>
      <c r="L13" s="9"/>
      <c r="M13" s="225"/>
    </row>
    <row r="14" ht="16.5" spans="1:13">
      <c r="A14" s="88" t="s">
        <v>87</v>
      </c>
      <c r="B14" s="88" t="s">
        <v>88</v>
      </c>
      <c r="C14" s="88" t="s">
        <v>90</v>
      </c>
      <c r="D14" s="88" t="s">
        <v>78</v>
      </c>
      <c r="E14" s="89" t="s">
        <v>91</v>
      </c>
      <c r="F14" s="98">
        <v>7.14</v>
      </c>
      <c r="G14" s="215">
        <v>7.14</v>
      </c>
      <c r="H14" s="215"/>
      <c r="I14" s="9"/>
      <c r="J14" s="9"/>
      <c r="K14" s="9"/>
      <c r="L14" s="9"/>
      <c r="M14" s="225"/>
    </row>
    <row r="15" ht="16.5" spans="1:13">
      <c r="A15" s="82" t="s">
        <v>92</v>
      </c>
      <c r="B15" s="82" t="s">
        <v>80</v>
      </c>
      <c r="C15" s="82" t="s">
        <v>77</v>
      </c>
      <c r="D15" s="82" t="s">
        <v>78</v>
      </c>
      <c r="E15" s="83" t="s">
        <v>93</v>
      </c>
      <c r="F15" s="101">
        <v>60.74</v>
      </c>
      <c r="G15" s="84">
        <v>60.74</v>
      </c>
      <c r="H15" s="84"/>
      <c r="I15" s="226"/>
      <c r="J15" s="226"/>
      <c r="K15" s="226"/>
      <c r="L15" s="226"/>
      <c r="M15" s="227"/>
    </row>
  </sheetData>
  <mergeCells count="13">
    <mergeCell ref="A2:M2"/>
    <mergeCell ref="A4:E4"/>
    <mergeCell ref="A5:C5"/>
    <mergeCell ref="D5:D6"/>
    <mergeCell ref="E5:E6"/>
    <mergeCell ref="F4:F6"/>
    <mergeCell ref="G4:G6"/>
    <mergeCell ref="H4:H6"/>
    <mergeCell ref="I4:I6"/>
    <mergeCell ref="J4:J6"/>
    <mergeCell ref="K4:K6"/>
    <mergeCell ref="L4:L6"/>
    <mergeCell ref="M4:M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eaderFooter>
    <oddFooter>&amp;C&amp;"宋体,常规"&amp;9第 &amp;"宋体,常规"&amp;9&amp;P&amp;"宋体,常规"&amp;9 页,共 &amp;"宋体,常规"&amp;9&amp;N&amp;"宋体,常规"&amp;9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showGridLines="0" showZeros="0" workbookViewId="0">
      <selection activeCell="F4" sqref="F4:F6"/>
    </sheetView>
  </sheetViews>
  <sheetFormatPr defaultColWidth="9.37777777777778" defaultRowHeight="12"/>
  <cols>
    <col min="1" max="1" width="5" customWidth="1"/>
    <col min="2" max="3" width="3.62222222222222" customWidth="1"/>
    <col min="4" max="4" width="10.1222222222222" customWidth="1"/>
    <col min="5" max="5" width="50.8777777777778" customWidth="1"/>
    <col min="6" max="8" width="21.1222222222222" customWidth="1"/>
    <col min="9" max="10" width="14.5" customWidth="1"/>
    <col min="11" max="12" width="10.6222222222222" customWidth="1"/>
    <col min="13" max="16384" width="9.37777777777778" style="3"/>
  </cols>
  <sheetData>
    <row r="1" ht="19.5" customHeight="1" spans="1:10">
      <c r="A1" s="60"/>
      <c r="B1" s="199"/>
      <c r="C1" s="199"/>
      <c r="D1" s="199"/>
      <c r="E1" s="199"/>
      <c r="F1" s="199"/>
      <c r="G1" s="199"/>
      <c r="H1" s="199"/>
      <c r="I1" s="199"/>
      <c r="J1" s="200" t="s">
        <v>94</v>
      </c>
    </row>
    <row r="2" ht="19.5" customHeight="1" spans="1:10">
      <c r="A2" s="39" t="s">
        <v>95</v>
      </c>
      <c r="B2" s="39"/>
      <c r="C2" s="39"/>
      <c r="D2" s="39"/>
      <c r="E2" s="39"/>
      <c r="F2" s="39"/>
      <c r="G2" s="39"/>
      <c r="H2" s="39"/>
      <c r="I2" s="39"/>
      <c r="J2" s="39"/>
    </row>
    <row r="3" ht="19.5" customHeight="1" spans="1:10">
      <c r="A3" s="172" t="s">
        <v>6</v>
      </c>
      <c r="B3" s="173"/>
      <c r="C3" s="173"/>
      <c r="D3" s="173"/>
      <c r="E3" s="173"/>
      <c r="F3" s="199"/>
      <c r="G3" s="199"/>
      <c r="H3" s="199"/>
      <c r="I3" s="199"/>
      <c r="J3" s="62" t="s">
        <v>7</v>
      </c>
    </row>
    <row r="4" ht="19.5" customHeight="1" spans="1:10">
      <c r="A4" s="174" t="s">
        <v>58</v>
      </c>
      <c r="B4" s="194"/>
      <c r="C4" s="194"/>
      <c r="D4" s="194"/>
      <c r="E4" s="175"/>
      <c r="F4" s="201" t="s">
        <v>59</v>
      </c>
      <c r="G4" s="202" t="s">
        <v>96</v>
      </c>
      <c r="H4" s="203" t="s">
        <v>97</v>
      </c>
      <c r="I4" s="203" t="s">
        <v>98</v>
      </c>
      <c r="J4" s="204" t="s">
        <v>99</v>
      </c>
    </row>
    <row r="5" ht="19.5" customHeight="1" spans="1:10">
      <c r="A5" s="174" t="s">
        <v>67</v>
      </c>
      <c r="B5" s="194"/>
      <c r="C5" s="175"/>
      <c r="D5" s="205" t="s">
        <v>68</v>
      </c>
      <c r="E5" s="206" t="s">
        <v>100</v>
      </c>
      <c r="F5" s="202"/>
      <c r="G5" s="202"/>
      <c r="H5" s="203"/>
      <c r="I5" s="203"/>
      <c r="J5" s="204"/>
    </row>
    <row r="6" ht="20.25" customHeight="1" spans="1:10">
      <c r="A6" s="207" t="s">
        <v>70</v>
      </c>
      <c r="B6" s="207" t="s">
        <v>71</v>
      </c>
      <c r="C6" s="208" t="s">
        <v>72</v>
      </c>
      <c r="D6" s="209"/>
      <c r="E6" s="210"/>
      <c r="F6" s="211"/>
      <c r="G6" s="211"/>
      <c r="H6" s="212"/>
      <c r="I6" s="212"/>
      <c r="J6" s="209"/>
    </row>
    <row r="7" ht="19.5" customHeight="1" spans="1:10">
      <c r="A7" s="213" t="s">
        <v>101</v>
      </c>
      <c r="B7" s="213" t="s">
        <v>101</v>
      </c>
      <c r="C7" s="213" t="s">
        <v>101</v>
      </c>
      <c r="D7" s="213" t="s">
        <v>101</v>
      </c>
      <c r="E7" s="89" t="s">
        <v>74</v>
      </c>
      <c r="F7" s="98">
        <v>1612.39</v>
      </c>
      <c r="G7" s="98">
        <v>937.15</v>
      </c>
      <c r="H7" s="98">
        <v>675.24</v>
      </c>
      <c r="I7" s="184">
        <f>0</f>
        <v>0</v>
      </c>
      <c r="J7" s="214">
        <f>0</f>
        <v>0</v>
      </c>
    </row>
    <row r="8" ht="19.5" customHeight="1" spans="1:10">
      <c r="A8" s="88" t="s">
        <v>75</v>
      </c>
      <c r="B8" s="88" t="s">
        <v>76</v>
      </c>
      <c r="C8" s="88" t="s">
        <v>77</v>
      </c>
      <c r="D8" s="88" t="s">
        <v>78</v>
      </c>
      <c r="E8" s="89" t="s">
        <v>79</v>
      </c>
      <c r="F8" s="98">
        <v>708.02</v>
      </c>
      <c r="G8" s="215">
        <v>708.02</v>
      </c>
      <c r="H8" s="215"/>
      <c r="I8" s="184"/>
      <c r="J8" s="214"/>
    </row>
    <row r="9" ht="19.5" customHeight="1" spans="1:10">
      <c r="A9" s="88" t="s">
        <v>75</v>
      </c>
      <c r="B9" s="88" t="s">
        <v>76</v>
      </c>
      <c r="C9" s="88" t="s">
        <v>80</v>
      </c>
      <c r="D9" s="88" t="s">
        <v>78</v>
      </c>
      <c r="E9" s="89" t="s">
        <v>81</v>
      </c>
      <c r="F9" s="98">
        <v>675.24</v>
      </c>
      <c r="G9" s="215"/>
      <c r="H9" s="215">
        <v>675.24</v>
      </c>
      <c r="I9" s="184"/>
      <c r="J9" s="214"/>
    </row>
    <row r="10" ht="19.5" customHeight="1" spans="1:10">
      <c r="A10" s="88" t="s">
        <v>82</v>
      </c>
      <c r="B10" s="88" t="s">
        <v>83</v>
      </c>
      <c r="C10" s="88" t="s">
        <v>83</v>
      </c>
      <c r="D10" s="88" t="s">
        <v>78</v>
      </c>
      <c r="E10" s="89" t="s">
        <v>84</v>
      </c>
      <c r="F10" s="98">
        <v>83.23</v>
      </c>
      <c r="G10" s="215">
        <v>83.23</v>
      </c>
      <c r="H10" s="215"/>
      <c r="I10" s="184"/>
      <c r="J10" s="214"/>
    </row>
    <row r="11" ht="19.5" customHeight="1" spans="1:10">
      <c r="A11" s="88" t="s">
        <v>82</v>
      </c>
      <c r="B11" s="88" t="s">
        <v>83</v>
      </c>
      <c r="C11" s="88" t="s">
        <v>85</v>
      </c>
      <c r="D11" s="88" t="s">
        <v>78</v>
      </c>
      <c r="E11" s="89" t="s">
        <v>86</v>
      </c>
      <c r="F11" s="98">
        <v>41.61</v>
      </c>
      <c r="G11" s="215">
        <v>41.61</v>
      </c>
      <c r="H11" s="215"/>
      <c r="I11" s="184"/>
      <c r="J11" s="214"/>
    </row>
    <row r="12" ht="19.5" customHeight="1" spans="1:10">
      <c r="A12" s="88" t="s">
        <v>87</v>
      </c>
      <c r="B12" s="88" t="s">
        <v>88</v>
      </c>
      <c r="C12" s="88" t="s">
        <v>77</v>
      </c>
      <c r="D12" s="88" t="s">
        <v>78</v>
      </c>
      <c r="E12" s="89" t="s">
        <v>89</v>
      </c>
      <c r="F12" s="98">
        <v>36.41</v>
      </c>
      <c r="G12" s="215">
        <v>36.41</v>
      </c>
      <c r="H12" s="215"/>
      <c r="I12" s="184"/>
      <c r="J12" s="214"/>
    </row>
    <row r="13" ht="19.5" customHeight="1" spans="1:10">
      <c r="A13" s="88" t="s">
        <v>87</v>
      </c>
      <c r="B13" s="88" t="s">
        <v>88</v>
      </c>
      <c r="C13" s="88" t="s">
        <v>90</v>
      </c>
      <c r="D13" s="88" t="s">
        <v>78</v>
      </c>
      <c r="E13" s="89" t="s">
        <v>91</v>
      </c>
      <c r="F13" s="98">
        <v>7.14</v>
      </c>
      <c r="G13" s="215">
        <v>7.14</v>
      </c>
      <c r="H13" s="215"/>
      <c r="I13" s="184"/>
      <c r="J13" s="214"/>
    </row>
    <row r="14" ht="19.5" customHeight="1" spans="1:10">
      <c r="A14" s="82" t="s">
        <v>92</v>
      </c>
      <c r="B14" s="82" t="s">
        <v>80</v>
      </c>
      <c r="C14" s="82" t="s">
        <v>77</v>
      </c>
      <c r="D14" s="82" t="s">
        <v>78</v>
      </c>
      <c r="E14" s="83" t="s">
        <v>93</v>
      </c>
      <c r="F14" s="101">
        <v>60.74</v>
      </c>
      <c r="G14" s="84">
        <v>60.74</v>
      </c>
      <c r="H14" s="84"/>
      <c r="I14" s="216"/>
      <c r="J14" s="214"/>
    </row>
  </sheetData>
  <mergeCells count="10">
    <mergeCell ref="A2:J2"/>
    <mergeCell ref="A4:E4"/>
    <mergeCell ref="A5:C5"/>
    <mergeCell ref="D5:D6"/>
    <mergeCell ref="E5:E6"/>
    <mergeCell ref="F4:F6"/>
    <mergeCell ref="G4:G6"/>
    <mergeCell ref="H4:H6"/>
    <mergeCell ref="I4:I6"/>
    <mergeCell ref="J4:J6"/>
  </mergeCells>
  <printOptions horizontalCentered="1"/>
  <pageMargins left="0.590898342958586" right="0.590898342958586" top="0.590898342958586" bottom="0.590898342958586" header="0.590898342958586" footer="0.393700787401575"/>
  <pageSetup paperSize="9" fitToHeight="100" orientation="landscape" cellComments="asDisplayed" errors="blank"/>
  <headerFooter>
    <oddFooter>&amp;C&amp;"宋体,常规"&amp;9第 &amp;"宋体,常规"&amp;9&amp;P&amp;"宋体,常规"&amp;9 页,共 &amp;"宋体,常规"&amp;9&amp;N&amp;"宋体,常规"&amp;9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
  <sheetViews>
    <sheetView showGridLines="0" showZeros="0" tabSelected="1" workbookViewId="0">
      <selection activeCell="A12" sqref="A12"/>
    </sheetView>
  </sheetViews>
  <sheetFormatPr defaultColWidth="9.37777777777778" defaultRowHeight="12" outlineLevelCol="6"/>
  <cols>
    <col min="1" max="1" width="53.5" customWidth="1"/>
    <col min="2" max="2" width="24.8777777777778" customWidth="1"/>
    <col min="3" max="3" width="53.5" customWidth="1"/>
    <col min="4" max="7" width="24.8777777777778" customWidth="1"/>
    <col min="8" max="16384" width="9.37777777777778" style="3"/>
  </cols>
  <sheetData>
    <row r="1" ht="20.25" customHeight="1" spans="1:7">
      <c r="A1" s="171"/>
      <c r="B1" s="171"/>
      <c r="C1" s="171"/>
      <c r="D1" s="171"/>
      <c r="E1" s="171"/>
      <c r="G1" s="62" t="s">
        <v>102</v>
      </c>
    </row>
    <row r="2" ht="20.25" customHeight="1" spans="1:7">
      <c r="A2" s="39" t="s">
        <v>103</v>
      </c>
      <c r="B2" s="39"/>
      <c r="C2" s="39"/>
      <c r="D2" s="39"/>
      <c r="E2" s="39"/>
      <c r="F2" s="39"/>
      <c r="G2" s="39"/>
    </row>
    <row r="3" ht="20.25" customHeight="1" spans="1:7">
      <c r="A3" s="172" t="s">
        <v>6</v>
      </c>
      <c r="B3" s="173"/>
      <c r="C3" s="60"/>
      <c r="D3" s="60"/>
      <c r="E3" s="60"/>
      <c r="F3" s="60"/>
      <c r="G3" s="62" t="s">
        <v>7</v>
      </c>
    </row>
    <row r="4" ht="20.25" customHeight="1" spans="1:7">
      <c r="A4" s="174" t="s">
        <v>8</v>
      </c>
      <c r="B4" s="175"/>
      <c r="C4" s="176" t="s">
        <v>9</v>
      </c>
      <c r="D4" s="176"/>
      <c r="E4" s="176"/>
      <c r="F4" s="176"/>
      <c r="G4" s="176"/>
    </row>
    <row r="5" ht="20.25" customHeight="1" spans="1:7">
      <c r="A5" s="177" t="s">
        <v>10</v>
      </c>
      <c r="B5" s="178" t="s">
        <v>11</v>
      </c>
      <c r="C5" s="179" t="s">
        <v>10</v>
      </c>
      <c r="D5" s="179" t="s">
        <v>59</v>
      </c>
      <c r="E5" s="179" t="s">
        <v>104</v>
      </c>
      <c r="F5" s="180" t="s">
        <v>105</v>
      </c>
      <c r="G5" s="179" t="s">
        <v>106</v>
      </c>
    </row>
    <row r="6" ht="20.25" customHeight="1" spans="1:7">
      <c r="A6" s="181" t="s">
        <v>107</v>
      </c>
      <c r="B6" s="98">
        <v>1612.39</v>
      </c>
      <c r="C6" s="181" t="s">
        <v>108</v>
      </c>
      <c r="D6" s="98">
        <v>1612.39</v>
      </c>
      <c r="E6" s="98">
        <v>1612.39</v>
      </c>
      <c r="F6" s="182">
        <f>SUM(F7:F35)</f>
        <v>0</v>
      </c>
      <c r="G6" s="183">
        <f>SUM(G7:G35)</f>
        <v>0</v>
      </c>
    </row>
    <row r="7" ht="20.25" customHeight="1" spans="1:7">
      <c r="A7" s="181" t="s">
        <v>109</v>
      </c>
      <c r="B7" s="98">
        <v>1612.39</v>
      </c>
      <c r="C7" s="181" t="s">
        <v>110</v>
      </c>
      <c r="D7" s="90">
        <v>1383.26</v>
      </c>
      <c r="E7" s="90">
        <v>1383.26</v>
      </c>
      <c r="F7" s="182">
        <v>0</v>
      </c>
      <c r="G7" s="183"/>
    </row>
    <row r="8" ht="20.25" customHeight="1" spans="1:7">
      <c r="A8" s="181" t="s">
        <v>111</v>
      </c>
      <c r="B8" s="184"/>
      <c r="C8" s="181" t="s">
        <v>112</v>
      </c>
      <c r="D8" s="90"/>
      <c r="E8" s="90"/>
      <c r="F8" s="182">
        <v>0</v>
      </c>
      <c r="G8" s="183"/>
    </row>
    <row r="9" ht="20.25" customHeight="1" spans="1:7">
      <c r="A9" s="181" t="s">
        <v>113</v>
      </c>
      <c r="B9" s="184"/>
      <c r="C9" s="181" t="s">
        <v>114</v>
      </c>
      <c r="D9" s="90"/>
      <c r="E9" s="90"/>
      <c r="F9" s="182">
        <v>0</v>
      </c>
      <c r="G9" s="183"/>
    </row>
    <row r="10" ht="20.25" customHeight="1" spans="1:7">
      <c r="A10" s="181" t="s">
        <v>115</v>
      </c>
      <c r="B10" s="184"/>
      <c r="C10" s="181" t="s">
        <v>116</v>
      </c>
      <c r="D10" s="90"/>
      <c r="E10" s="90"/>
      <c r="F10" s="182">
        <v>0</v>
      </c>
      <c r="G10" s="183"/>
    </row>
    <row r="11" ht="20.25" customHeight="1" spans="1:7">
      <c r="A11" s="181" t="s">
        <v>109</v>
      </c>
      <c r="B11" s="184"/>
      <c r="C11" s="181" t="s">
        <v>117</v>
      </c>
      <c r="D11" s="90"/>
      <c r="E11" s="90"/>
      <c r="F11" s="182">
        <v>0</v>
      </c>
      <c r="G11" s="183"/>
    </row>
    <row r="12" ht="20.25" customHeight="1" spans="1:7">
      <c r="A12" s="181" t="s">
        <v>111</v>
      </c>
      <c r="B12" s="184">
        <v>0</v>
      </c>
      <c r="C12" s="181" t="s">
        <v>118</v>
      </c>
      <c r="D12" s="90"/>
      <c r="E12" s="90"/>
      <c r="F12" s="182">
        <v>0</v>
      </c>
      <c r="G12" s="183"/>
    </row>
    <row r="13" ht="20.25" customHeight="1" spans="1:7">
      <c r="A13" s="181" t="s">
        <v>113</v>
      </c>
      <c r="B13" s="184"/>
      <c r="C13" s="181" t="s">
        <v>119</v>
      </c>
      <c r="D13" s="90"/>
      <c r="E13" s="90"/>
      <c r="F13" s="182">
        <v>0</v>
      </c>
      <c r="G13" s="183"/>
    </row>
    <row r="14" ht="20.25" customHeight="1" spans="1:7">
      <c r="A14" s="181"/>
      <c r="B14" s="184"/>
      <c r="C14" s="181" t="s">
        <v>120</v>
      </c>
      <c r="D14" s="90">
        <v>124.84</v>
      </c>
      <c r="E14" s="90">
        <v>124.84</v>
      </c>
      <c r="F14" s="182">
        <v>0</v>
      </c>
      <c r="G14" s="183"/>
    </row>
    <row r="15" ht="20.25" customHeight="1" spans="1:7">
      <c r="A15" s="185"/>
      <c r="B15" s="184"/>
      <c r="C15" s="181" t="s">
        <v>121</v>
      </c>
      <c r="D15" s="90"/>
      <c r="E15" s="90"/>
      <c r="F15" s="182">
        <v>0</v>
      </c>
      <c r="G15" s="183"/>
    </row>
    <row r="16" ht="20.25" customHeight="1" spans="1:7">
      <c r="A16" s="185"/>
      <c r="B16" s="184"/>
      <c r="C16" s="181" t="s">
        <v>122</v>
      </c>
      <c r="D16" s="90">
        <v>43.55</v>
      </c>
      <c r="E16" s="90">
        <v>43.55</v>
      </c>
      <c r="F16" s="182">
        <v>0</v>
      </c>
      <c r="G16" s="183"/>
    </row>
    <row r="17" ht="20.25" customHeight="1" spans="1:7">
      <c r="A17" s="185"/>
      <c r="B17" s="184"/>
      <c r="C17" s="181" t="s">
        <v>123</v>
      </c>
      <c r="D17" s="90"/>
      <c r="E17" s="90"/>
      <c r="F17" s="182">
        <v>0</v>
      </c>
      <c r="G17" s="183"/>
    </row>
    <row r="18" ht="20.25" customHeight="1" spans="1:7">
      <c r="A18" s="185"/>
      <c r="B18" s="184"/>
      <c r="C18" s="181" t="s">
        <v>124</v>
      </c>
      <c r="D18" s="90"/>
      <c r="E18" s="90"/>
      <c r="F18" s="182">
        <v>0</v>
      </c>
      <c r="G18" s="183"/>
    </row>
    <row r="19" ht="20.25" customHeight="1" spans="1:7">
      <c r="A19" s="185"/>
      <c r="B19" s="184"/>
      <c r="C19" s="181" t="s">
        <v>125</v>
      </c>
      <c r="D19" s="90"/>
      <c r="E19" s="90"/>
      <c r="F19" s="182">
        <v>0</v>
      </c>
      <c r="G19" s="183"/>
    </row>
    <row r="20" ht="20.25" customHeight="1" spans="1:7">
      <c r="A20" s="185"/>
      <c r="B20" s="184"/>
      <c r="C20" s="181" t="s">
        <v>126</v>
      </c>
      <c r="D20" s="90"/>
      <c r="E20" s="90"/>
      <c r="F20" s="182">
        <v>0</v>
      </c>
      <c r="G20" s="183"/>
    </row>
    <row r="21" ht="20.25" customHeight="1" spans="1:7">
      <c r="A21" s="185"/>
      <c r="B21" s="184"/>
      <c r="C21" s="181" t="s">
        <v>127</v>
      </c>
      <c r="D21" s="90"/>
      <c r="E21" s="90"/>
      <c r="F21" s="182">
        <v>0</v>
      </c>
      <c r="G21" s="183"/>
    </row>
    <row r="22" ht="20.25" customHeight="1" spans="1:7">
      <c r="A22" s="185"/>
      <c r="B22" s="184"/>
      <c r="C22" s="181" t="s">
        <v>128</v>
      </c>
      <c r="D22" s="90"/>
      <c r="E22" s="90"/>
      <c r="F22" s="182">
        <v>0</v>
      </c>
      <c r="G22" s="183"/>
    </row>
    <row r="23" ht="20.25" customHeight="1" spans="1:7">
      <c r="A23" s="185"/>
      <c r="B23" s="184"/>
      <c r="C23" s="181" t="s">
        <v>129</v>
      </c>
      <c r="D23" s="90"/>
      <c r="E23" s="90"/>
      <c r="F23" s="182">
        <v>0</v>
      </c>
      <c r="G23" s="183"/>
    </row>
    <row r="24" ht="20.25" customHeight="1" spans="1:7">
      <c r="A24" s="185"/>
      <c r="B24" s="184"/>
      <c r="C24" s="181" t="s">
        <v>130</v>
      </c>
      <c r="D24" s="90"/>
      <c r="E24" s="90"/>
      <c r="F24" s="182">
        <v>0</v>
      </c>
      <c r="G24" s="183"/>
    </row>
    <row r="25" ht="20.25" customHeight="1" spans="1:7">
      <c r="A25" s="185"/>
      <c r="B25" s="184"/>
      <c r="C25" s="181" t="s">
        <v>131</v>
      </c>
      <c r="D25" s="90"/>
      <c r="E25" s="90"/>
      <c r="F25" s="182">
        <v>0</v>
      </c>
      <c r="G25" s="183"/>
    </row>
    <row r="26" ht="20.25" customHeight="1" spans="1:7">
      <c r="A26" s="181"/>
      <c r="B26" s="184"/>
      <c r="C26" s="181" t="s">
        <v>132</v>
      </c>
      <c r="D26" s="90">
        <v>60.74</v>
      </c>
      <c r="E26" s="90">
        <v>60.74</v>
      </c>
      <c r="F26" s="182">
        <v>0</v>
      </c>
      <c r="G26" s="183"/>
    </row>
    <row r="27" ht="20.25" customHeight="1" spans="1:7">
      <c r="A27" s="181"/>
      <c r="B27" s="184"/>
      <c r="C27" s="181" t="s">
        <v>133</v>
      </c>
      <c r="D27" s="182">
        <v>0</v>
      </c>
      <c r="E27" s="182">
        <v>0</v>
      </c>
      <c r="F27" s="182">
        <v>0</v>
      </c>
      <c r="G27" s="183"/>
    </row>
    <row r="28" ht="20.25" customHeight="1" spans="1:7">
      <c r="A28" s="186"/>
      <c r="B28" s="187"/>
      <c r="C28" s="188" t="s">
        <v>134</v>
      </c>
      <c r="D28" s="182">
        <v>0</v>
      </c>
      <c r="E28" s="182">
        <v>0</v>
      </c>
      <c r="F28" s="189">
        <v>0</v>
      </c>
      <c r="G28" s="183"/>
    </row>
    <row r="29" ht="20.25" customHeight="1" spans="1:7">
      <c r="A29" s="190"/>
      <c r="B29" s="191"/>
      <c r="C29" s="192" t="s">
        <v>135</v>
      </c>
      <c r="D29" s="183"/>
      <c r="E29" s="183"/>
      <c r="F29" s="183">
        <v>0</v>
      </c>
      <c r="G29" s="183"/>
    </row>
    <row r="30" ht="20.25" customHeight="1" spans="1:7">
      <c r="A30" s="190"/>
      <c r="B30" s="191"/>
      <c r="C30" s="192" t="s">
        <v>136</v>
      </c>
      <c r="D30" s="183"/>
      <c r="E30" s="183"/>
      <c r="F30" s="183">
        <v>0</v>
      </c>
      <c r="G30" s="183"/>
    </row>
    <row r="31" ht="20.25" customHeight="1" spans="1:7">
      <c r="A31" s="190"/>
      <c r="B31" s="191"/>
      <c r="C31" s="192" t="s">
        <v>137</v>
      </c>
      <c r="D31" s="183"/>
      <c r="E31" s="183"/>
      <c r="F31" s="183">
        <v>0</v>
      </c>
      <c r="G31" s="183"/>
    </row>
    <row r="32" ht="20.25" customHeight="1" spans="1:7">
      <c r="A32" s="190"/>
      <c r="B32" s="191"/>
      <c r="C32" s="192" t="s">
        <v>138</v>
      </c>
      <c r="D32" s="183"/>
      <c r="E32" s="183"/>
      <c r="F32" s="183">
        <v>0</v>
      </c>
      <c r="G32" s="183"/>
    </row>
    <row r="33" ht="20.25" customHeight="1" spans="1:7">
      <c r="A33" s="190"/>
      <c r="B33" s="191"/>
      <c r="C33" s="192" t="s">
        <v>139</v>
      </c>
      <c r="D33" s="183"/>
      <c r="E33" s="183"/>
      <c r="F33" s="183">
        <v>0</v>
      </c>
      <c r="G33" s="183"/>
    </row>
    <row r="34" ht="20.25" customHeight="1" spans="1:7">
      <c r="A34" s="190"/>
      <c r="B34" s="191"/>
      <c r="C34" s="192" t="s">
        <v>140</v>
      </c>
      <c r="D34" s="183"/>
      <c r="E34" s="183"/>
      <c r="F34" s="183">
        <v>0</v>
      </c>
      <c r="G34" s="183"/>
    </row>
    <row r="35" ht="20.25" customHeight="1" spans="1:7">
      <c r="A35" s="190"/>
      <c r="B35" s="191"/>
      <c r="C35" s="192" t="s">
        <v>141</v>
      </c>
      <c r="D35" s="183"/>
      <c r="E35" s="183"/>
      <c r="F35" s="183">
        <v>0</v>
      </c>
      <c r="G35" s="183"/>
    </row>
    <row r="36" ht="20.25" customHeight="1" spans="1:7">
      <c r="A36" s="193"/>
      <c r="B36" s="191"/>
      <c r="C36" s="194"/>
      <c r="D36" s="183"/>
      <c r="E36" s="183"/>
      <c r="F36" s="183"/>
      <c r="G36" s="183"/>
    </row>
    <row r="37" ht="20.25" customHeight="1" spans="1:7">
      <c r="A37" s="190"/>
      <c r="B37" s="191"/>
      <c r="C37" s="192" t="s">
        <v>142</v>
      </c>
      <c r="D37" s="183"/>
      <c r="E37" s="183"/>
      <c r="F37" s="183"/>
      <c r="G37" s="183"/>
    </row>
    <row r="38" ht="20.25" customHeight="1" spans="1:7">
      <c r="A38" s="190"/>
      <c r="B38" s="195"/>
      <c r="C38" s="192"/>
      <c r="D38" s="183"/>
      <c r="E38" s="183"/>
      <c r="F38" s="183"/>
      <c r="G38" s="183"/>
    </row>
    <row r="39" ht="20.25" customHeight="1" spans="1:7">
      <c r="A39" s="193" t="s">
        <v>54</v>
      </c>
      <c r="B39" s="196">
        <f>SUM(B6,B10)</f>
        <v>1612.39</v>
      </c>
      <c r="C39" s="194" t="s">
        <v>55</v>
      </c>
      <c r="D39" s="196">
        <f>SUM(D6,D10)</f>
        <v>1612.39</v>
      </c>
      <c r="E39" s="196">
        <f>SUM(E6,E10)</f>
        <v>1612.39</v>
      </c>
      <c r="F39" s="183">
        <f>SUM(F7:F37)</f>
        <v>0</v>
      </c>
      <c r="G39" s="183">
        <f>SUM(G7:G37)</f>
        <v>0</v>
      </c>
    </row>
    <row r="40" ht="20.25" customHeight="1" spans="1:7">
      <c r="A40" s="197"/>
      <c r="B40" s="198"/>
      <c r="C40" s="197"/>
      <c r="D40" s="197"/>
      <c r="E40" s="197"/>
      <c r="F40" s="197"/>
      <c r="G40" s="197"/>
    </row>
  </sheetData>
  <mergeCells count="3">
    <mergeCell ref="A2:G2"/>
    <mergeCell ref="A4:B4"/>
    <mergeCell ref="C4:G4"/>
  </mergeCells>
  <printOptions horizontalCentered="1" verticalCentered="1"/>
  <pageMargins left="0.590203972313348" right="0.590203972313348" top="0.590203972313348" bottom="0.590203972313348" header="0.590203972313348" footer="0.393700787401575"/>
  <pageSetup paperSize="9" scale="90" orientation="landscape" cellComments="asDisplayed" errors="blank"/>
  <headerFooter>
    <oddFooter>&amp;C&amp;"宋体,常规"&amp;9第 &amp;"宋体,常规"&amp;9&amp;P&amp;"宋体,常规"&amp;9 页,共 &amp;"宋体,常规"&amp;9&amp;N&amp;"宋体,常规"&amp;9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59"/>
  <sheetViews>
    <sheetView showGridLines="0" showZeros="0" workbookViewId="0">
      <selection activeCell="F4" sqref="F4:L4"/>
    </sheetView>
  </sheetViews>
  <sheetFormatPr defaultColWidth="9.37777777777778" defaultRowHeight="12"/>
  <cols>
    <col min="1" max="1" width="4.5" customWidth="1"/>
    <col min="2" max="2" width="4.37777777777778" customWidth="1"/>
    <col min="3" max="3" width="11" customWidth="1"/>
    <col min="4" max="4" width="38" customWidth="1"/>
    <col min="5" max="12" width="15.5" customWidth="1"/>
    <col min="13" max="19" width="12.8777777777778" customWidth="1"/>
    <col min="20" max="16384" width="9.37777777777778" style="3"/>
  </cols>
  <sheetData>
    <row r="1" s="132" customFormat="1" ht="18" customHeight="1" spans="1:19">
      <c r="J1"/>
      <c r="K1"/>
      <c r="L1"/>
      <c r="M1"/>
      <c r="N1"/>
      <c r="O1"/>
      <c r="P1"/>
      <c r="Q1"/>
      <c r="R1"/>
      <c r="S1" s="133" t="s">
        <v>143</v>
      </c>
    </row>
    <row r="2" s="132" customFormat="1" ht="18" customHeight="1" spans="1:19">
      <c r="A2" s="134" t="s">
        <v>144</v>
      </c>
      <c r="B2" s="134"/>
      <c r="C2" s="134"/>
      <c r="D2" s="134"/>
      <c r="E2" s="134"/>
      <c r="F2" s="134"/>
      <c r="G2" s="134"/>
      <c r="H2" s="134"/>
      <c r="I2" s="134"/>
      <c r="J2" s="134"/>
      <c r="K2" s="135"/>
      <c r="L2" s="135"/>
      <c r="M2" s="135"/>
      <c r="N2" s="135"/>
      <c r="O2" s="135"/>
      <c r="P2" s="135"/>
      <c r="Q2" s="135"/>
      <c r="R2" s="135"/>
    </row>
    <row r="3" s="132" customFormat="1" ht="18" customHeight="1" spans="1:19">
      <c r="A3" s="136" t="s">
        <v>6</v>
      </c>
      <c r="B3" s="136"/>
      <c r="C3" s="136"/>
      <c r="D3" s="136"/>
      <c r="E3" s="135"/>
      <c r="F3" s="135"/>
      <c r="G3" s="135"/>
      <c r="H3" s="135"/>
      <c r="I3" s="135"/>
      <c r="J3"/>
      <c r="K3"/>
      <c r="L3"/>
      <c r="M3"/>
      <c r="N3"/>
      <c r="O3"/>
      <c r="P3"/>
      <c r="Q3"/>
      <c r="R3"/>
      <c r="S3" s="137" t="s">
        <v>7</v>
      </c>
    </row>
    <row r="4" s="132" customFormat="1" ht="18" customHeight="1" spans="1:19">
      <c r="A4" s="138" t="s">
        <v>58</v>
      </c>
      <c r="B4" s="139"/>
      <c r="C4" s="139"/>
      <c r="D4" s="139"/>
      <c r="E4" s="140" t="s">
        <v>59</v>
      </c>
      <c r="F4" s="141" t="s">
        <v>145</v>
      </c>
      <c r="G4" s="142"/>
      <c r="H4" s="142"/>
      <c r="I4" s="142"/>
      <c r="J4" s="142"/>
      <c r="K4" s="142"/>
      <c r="L4" s="143"/>
      <c r="M4" s="141" t="s">
        <v>146</v>
      </c>
      <c r="N4" s="142"/>
      <c r="O4" s="142"/>
      <c r="P4" s="142"/>
      <c r="Q4" s="142"/>
      <c r="R4" s="142"/>
      <c r="S4" s="143"/>
    </row>
    <row r="5" s="132" customFormat="1" ht="18" customHeight="1" spans="1:19">
      <c r="A5" s="138" t="s">
        <v>67</v>
      </c>
      <c r="B5" s="139"/>
      <c r="C5" s="50" t="s">
        <v>68</v>
      </c>
      <c r="D5" s="63" t="s">
        <v>147</v>
      </c>
      <c r="E5" s="140"/>
      <c r="F5" s="144" t="s">
        <v>59</v>
      </c>
      <c r="G5" s="141" t="s">
        <v>148</v>
      </c>
      <c r="H5" s="142"/>
      <c r="I5" s="143"/>
      <c r="J5" s="145" t="s">
        <v>149</v>
      </c>
      <c r="K5" s="146"/>
      <c r="L5" s="147"/>
      <c r="M5" s="144" t="s">
        <v>59</v>
      </c>
      <c r="N5" s="141" t="s">
        <v>148</v>
      </c>
      <c r="O5" s="142"/>
      <c r="P5" s="143"/>
      <c r="Q5" s="145" t="s">
        <v>149</v>
      </c>
      <c r="R5" s="146"/>
      <c r="S5" s="147"/>
    </row>
    <row r="6" s="132" customFormat="1" ht="28.5" customHeight="1" spans="1:19">
      <c r="A6" s="56" t="s">
        <v>70</v>
      </c>
      <c r="B6" s="56" t="s">
        <v>71</v>
      </c>
      <c r="C6" s="56"/>
      <c r="D6" s="55"/>
      <c r="E6" s="144"/>
      <c r="F6" s="148"/>
      <c r="G6" s="149" t="s">
        <v>150</v>
      </c>
      <c r="H6" s="144" t="s">
        <v>96</v>
      </c>
      <c r="I6" s="150" t="s">
        <v>97</v>
      </c>
      <c r="J6" s="149" t="s">
        <v>150</v>
      </c>
      <c r="K6" s="144" t="s">
        <v>96</v>
      </c>
      <c r="L6" s="150" t="s">
        <v>97</v>
      </c>
      <c r="M6" s="148"/>
      <c r="N6" s="149" t="s">
        <v>150</v>
      </c>
      <c r="O6" s="144" t="s">
        <v>96</v>
      </c>
      <c r="P6" s="150" t="s">
        <v>97</v>
      </c>
      <c r="Q6" s="149" t="s">
        <v>150</v>
      </c>
      <c r="R6" s="144" t="s">
        <v>96</v>
      </c>
      <c r="S6" s="150" t="s">
        <v>97</v>
      </c>
    </row>
    <row r="7" s="132" customFormat="1" ht="18" customHeight="1" spans="1:19">
      <c r="A7" s="151" t="s">
        <v>151</v>
      </c>
      <c r="B7" s="151" t="s">
        <v>151</v>
      </c>
      <c r="C7" s="151" t="s">
        <v>151</v>
      </c>
      <c r="D7" s="151" t="s">
        <v>151</v>
      </c>
      <c r="E7" s="152">
        <v>1</v>
      </c>
      <c r="F7" s="152">
        <v>2</v>
      </c>
      <c r="G7" s="152">
        <v>3</v>
      </c>
      <c r="H7" s="152">
        <v>4</v>
      </c>
      <c r="I7" s="152">
        <v>5</v>
      </c>
      <c r="J7" s="152">
        <v>6</v>
      </c>
      <c r="K7" s="152">
        <v>7</v>
      </c>
      <c r="L7" s="152">
        <v>8</v>
      </c>
      <c r="M7" s="152">
        <v>9</v>
      </c>
      <c r="N7" s="152">
        <v>10</v>
      </c>
      <c r="O7" s="152">
        <v>11</v>
      </c>
      <c r="P7" s="152">
        <v>12</v>
      </c>
      <c r="Q7" s="152">
        <v>13</v>
      </c>
      <c r="R7" s="152">
        <v>14</v>
      </c>
      <c r="S7" s="153">
        <v>15</v>
      </c>
    </row>
    <row r="8" ht="18" customHeight="1" spans="1:19">
      <c r="A8" s="154"/>
      <c r="B8" s="154"/>
      <c r="C8" s="154"/>
      <c r="D8" s="154" t="s">
        <v>73</v>
      </c>
      <c r="E8" s="155">
        <v>1612.39</v>
      </c>
      <c r="F8" s="155">
        <v>1612.39</v>
      </c>
      <c r="G8" s="155">
        <v>1612.39</v>
      </c>
      <c r="H8" s="155">
        <v>937.15</v>
      </c>
      <c r="I8" s="155">
        <v>675.24</v>
      </c>
      <c r="J8" s="156"/>
      <c r="K8" s="156"/>
      <c r="L8" s="156"/>
      <c r="M8" s="156"/>
      <c r="N8" s="156"/>
      <c r="O8" s="156"/>
      <c r="P8" s="156"/>
      <c r="Q8" s="156"/>
      <c r="R8" s="156"/>
      <c r="S8" s="157"/>
    </row>
    <row r="9" ht="18" customHeight="1" spans="1:19">
      <c r="A9" s="158" t="s">
        <v>101</v>
      </c>
      <c r="B9" s="158" t="s">
        <v>101</v>
      </c>
      <c r="C9" s="159"/>
      <c r="D9" s="160" t="s">
        <v>152</v>
      </c>
      <c r="E9" s="155">
        <v>1612.39</v>
      </c>
      <c r="F9" s="155">
        <v>1612.39</v>
      </c>
      <c r="G9" s="155">
        <v>1612.39</v>
      </c>
      <c r="H9" s="155">
        <v>937.15</v>
      </c>
      <c r="I9" s="155">
        <v>675.24</v>
      </c>
      <c r="J9" s="156"/>
      <c r="K9" s="156"/>
      <c r="L9" s="156"/>
      <c r="M9" s="156"/>
      <c r="N9" s="156"/>
      <c r="O9" s="156"/>
      <c r="P9" s="156"/>
      <c r="Q9" s="156"/>
      <c r="R9" s="156"/>
      <c r="S9" s="157"/>
    </row>
    <row r="10" ht="18" customHeight="1" spans="1:19">
      <c r="A10" s="158" t="s">
        <v>101</v>
      </c>
      <c r="B10" s="158" t="s">
        <v>101</v>
      </c>
      <c r="C10" s="159"/>
      <c r="D10" s="160" t="s">
        <v>153</v>
      </c>
      <c r="E10" s="155">
        <v>788.49</v>
      </c>
      <c r="F10" s="155">
        <v>788.49</v>
      </c>
      <c r="G10" s="155">
        <v>788.49</v>
      </c>
      <c r="H10" s="155">
        <v>788.49</v>
      </c>
      <c r="I10" s="155"/>
      <c r="J10" s="156"/>
      <c r="K10" s="156"/>
      <c r="L10" s="156"/>
      <c r="M10" s="156"/>
      <c r="N10" s="156"/>
      <c r="O10" s="156"/>
      <c r="P10" s="156"/>
      <c r="Q10" s="156"/>
      <c r="R10" s="156"/>
      <c r="S10" s="157"/>
    </row>
    <row r="11" ht="18" customHeight="1" spans="1:19">
      <c r="A11" s="154" t="s">
        <v>154</v>
      </c>
      <c r="B11" s="161" t="s">
        <v>77</v>
      </c>
      <c r="C11" s="159" t="s">
        <v>78</v>
      </c>
      <c r="D11" s="160" t="s">
        <v>155</v>
      </c>
      <c r="E11" s="155">
        <v>178.26</v>
      </c>
      <c r="F11" s="155">
        <v>178.26</v>
      </c>
      <c r="G11" s="155">
        <v>178.26</v>
      </c>
      <c r="H11" s="155">
        <v>178.26</v>
      </c>
      <c r="I11" s="155"/>
      <c r="J11" s="156"/>
      <c r="K11" s="156"/>
      <c r="L11" s="156"/>
      <c r="M11" s="156"/>
      <c r="N11" s="156"/>
      <c r="O11" s="156"/>
      <c r="P11" s="156"/>
      <c r="Q11" s="156"/>
      <c r="R11" s="156"/>
      <c r="S11" s="157"/>
    </row>
    <row r="12" ht="18" customHeight="1" spans="1:19">
      <c r="A12" s="154" t="s">
        <v>154</v>
      </c>
      <c r="B12" s="161" t="s">
        <v>80</v>
      </c>
      <c r="C12" s="159" t="s">
        <v>78</v>
      </c>
      <c r="D12" s="160" t="s">
        <v>156</v>
      </c>
      <c r="E12" s="155">
        <v>185.81</v>
      </c>
      <c r="F12" s="155">
        <v>185.81</v>
      </c>
      <c r="G12" s="155">
        <v>185.81</v>
      </c>
      <c r="H12" s="155">
        <v>185.81</v>
      </c>
      <c r="I12" s="155"/>
      <c r="J12" s="156"/>
      <c r="K12" s="156"/>
      <c r="L12" s="156"/>
      <c r="M12" s="156"/>
      <c r="N12" s="156"/>
      <c r="O12" s="156"/>
      <c r="P12" s="156"/>
      <c r="Q12" s="156"/>
      <c r="R12" s="156"/>
      <c r="S12" s="157"/>
    </row>
    <row r="13" ht="18" customHeight="1" spans="1:19">
      <c r="A13" s="161" t="s">
        <v>154</v>
      </c>
      <c r="B13" s="161" t="s">
        <v>80</v>
      </c>
      <c r="C13" s="159" t="s">
        <v>78</v>
      </c>
      <c r="D13" s="160" t="s">
        <v>157</v>
      </c>
      <c r="E13" s="155">
        <v>46.04</v>
      </c>
      <c r="F13" s="155">
        <v>46.04</v>
      </c>
      <c r="G13" s="155">
        <v>46.04</v>
      </c>
      <c r="H13" s="155">
        <v>46.04</v>
      </c>
      <c r="I13" s="155"/>
      <c r="J13" s="156"/>
      <c r="K13" s="156"/>
      <c r="L13" s="156"/>
      <c r="M13" s="156"/>
      <c r="N13" s="156"/>
      <c r="O13" s="156"/>
      <c r="P13" s="156"/>
      <c r="Q13" s="156"/>
      <c r="R13" s="156"/>
      <c r="S13" s="157"/>
    </row>
    <row r="14" ht="18" customHeight="1" spans="1:19">
      <c r="A14" s="161" t="s">
        <v>154</v>
      </c>
      <c r="B14" s="161" t="s">
        <v>80</v>
      </c>
      <c r="C14" s="159" t="s">
        <v>78</v>
      </c>
      <c r="D14" s="160" t="s">
        <v>158</v>
      </c>
      <c r="E14" s="155">
        <v>23.06</v>
      </c>
      <c r="F14" s="155">
        <v>23.06</v>
      </c>
      <c r="G14" s="155">
        <v>23.06</v>
      </c>
      <c r="H14" s="155">
        <v>23.06</v>
      </c>
      <c r="I14" s="155"/>
      <c r="J14" s="156"/>
      <c r="K14" s="156"/>
      <c r="L14" s="156"/>
      <c r="M14" s="156"/>
      <c r="N14" s="156"/>
      <c r="O14" s="156"/>
      <c r="P14" s="156"/>
      <c r="Q14" s="156"/>
      <c r="R14" s="156"/>
      <c r="S14" s="157"/>
    </row>
    <row r="15" ht="18" customHeight="1" spans="1:19">
      <c r="A15" s="161" t="s">
        <v>154</v>
      </c>
      <c r="B15" s="161" t="s">
        <v>80</v>
      </c>
      <c r="C15" s="159" t="s">
        <v>78</v>
      </c>
      <c r="D15" s="160" t="s">
        <v>159</v>
      </c>
      <c r="E15" s="155">
        <v>116.72</v>
      </c>
      <c r="F15" s="155">
        <v>116.72</v>
      </c>
      <c r="G15" s="155">
        <v>116.72</v>
      </c>
      <c r="H15" s="155">
        <v>116.72</v>
      </c>
      <c r="I15" s="155"/>
      <c r="J15" s="156"/>
      <c r="K15" s="156"/>
      <c r="L15" s="156"/>
      <c r="M15" s="156"/>
      <c r="N15" s="156"/>
      <c r="O15" s="156"/>
      <c r="P15" s="156"/>
      <c r="Q15" s="156"/>
      <c r="R15" s="156"/>
      <c r="S15" s="157"/>
    </row>
    <row r="16" ht="18" customHeight="1" spans="1:19">
      <c r="A16" s="154" t="s">
        <v>154</v>
      </c>
      <c r="B16" s="161" t="s">
        <v>90</v>
      </c>
      <c r="C16" s="159" t="s">
        <v>78</v>
      </c>
      <c r="D16" s="160" t="s">
        <v>160</v>
      </c>
      <c r="E16" s="155">
        <v>158.71</v>
      </c>
      <c r="F16" s="155">
        <v>158.71</v>
      </c>
      <c r="G16" s="155">
        <v>158.71</v>
      </c>
      <c r="H16" s="155">
        <v>158.71</v>
      </c>
      <c r="I16" s="155"/>
      <c r="J16" s="156"/>
      <c r="K16" s="156"/>
      <c r="L16" s="156"/>
      <c r="M16" s="156"/>
      <c r="N16" s="156"/>
      <c r="O16" s="156"/>
      <c r="P16" s="156"/>
      <c r="Q16" s="156"/>
      <c r="R16" s="156"/>
      <c r="S16" s="157"/>
    </row>
    <row r="17" ht="18" customHeight="1" spans="1:19">
      <c r="A17" s="161" t="s">
        <v>154</v>
      </c>
      <c r="B17" s="161" t="s">
        <v>90</v>
      </c>
      <c r="C17" s="159" t="s">
        <v>78</v>
      </c>
      <c r="D17" s="160" t="s">
        <v>161</v>
      </c>
      <c r="E17" s="155">
        <v>14.86</v>
      </c>
      <c r="F17" s="155">
        <v>14.86</v>
      </c>
      <c r="G17" s="155">
        <v>14.86</v>
      </c>
      <c r="H17" s="155">
        <v>14.86</v>
      </c>
      <c r="I17" s="155"/>
      <c r="J17" s="156"/>
      <c r="K17" s="156"/>
      <c r="L17" s="156"/>
      <c r="M17" s="156"/>
      <c r="N17" s="156"/>
      <c r="O17" s="156"/>
      <c r="P17" s="156"/>
      <c r="Q17" s="156"/>
      <c r="R17" s="156"/>
      <c r="S17" s="157"/>
    </row>
    <row r="18" ht="18" customHeight="1" spans="1:19">
      <c r="A18" s="161" t="s">
        <v>154</v>
      </c>
      <c r="B18" s="161" t="s">
        <v>90</v>
      </c>
      <c r="C18" s="159" t="s">
        <v>78</v>
      </c>
      <c r="D18" s="160" t="s">
        <v>162</v>
      </c>
      <c r="E18" s="155">
        <v>143.86</v>
      </c>
      <c r="F18" s="155">
        <v>143.86</v>
      </c>
      <c r="G18" s="155">
        <v>143.86</v>
      </c>
      <c r="H18" s="155">
        <v>143.86</v>
      </c>
      <c r="I18" s="155"/>
      <c r="J18" s="156"/>
      <c r="K18" s="156"/>
      <c r="L18" s="156"/>
      <c r="M18" s="156"/>
      <c r="N18" s="156"/>
      <c r="O18" s="156"/>
      <c r="P18" s="156"/>
      <c r="Q18" s="156"/>
      <c r="R18" s="156"/>
      <c r="S18" s="157"/>
    </row>
    <row r="19" ht="18" customHeight="1" spans="1:19">
      <c r="A19" s="154" t="s">
        <v>154</v>
      </c>
      <c r="B19" s="161" t="s">
        <v>163</v>
      </c>
      <c r="C19" s="159" t="s">
        <v>78</v>
      </c>
      <c r="D19" s="160" t="s">
        <v>164</v>
      </c>
      <c r="E19" s="155">
        <v>83.23</v>
      </c>
      <c r="F19" s="155">
        <v>83.23</v>
      </c>
      <c r="G19" s="155">
        <v>83.23</v>
      </c>
      <c r="H19" s="155">
        <v>83.23</v>
      </c>
      <c r="I19" s="155"/>
      <c r="J19" s="156"/>
      <c r="K19" s="156"/>
      <c r="L19" s="156"/>
      <c r="M19" s="156"/>
      <c r="N19" s="156"/>
      <c r="O19" s="156"/>
      <c r="P19" s="156"/>
      <c r="Q19" s="156"/>
      <c r="R19" s="156"/>
      <c r="S19" s="157"/>
    </row>
    <row r="20" ht="18" customHeight="1" spans="1:19">
      <c r="A20" s="154" t="s">
        <v>154</v>
      </c>
      <c r="B20" s="161" t="s">
        <v>165</v>
      </c>
      <c r="C20" s="159" t="s">
        <v>78</v>
      </c>
      <c r="D20" s="160" t="s">
        <v>166</v>
      </c>
      <c r="E20" s="155">
        <v>41.61</v>
      </c>
      <c r="F20" s="155">
        <v>41.61</v>
      </c>
      <c r="G20" s="155">
        <v>41.61</v>
      </c>
      <c r="H20" s="155">
        <v>41.61</v>
      </c>
      <c r="I20" s="155"/>
      <c r="J20" s="156"/>
      <c r="K20" s="156"/>
      <c r="L20" s="156"/>
      <c r="M20" s="156"/>
      <c r="N20" s="156"/>
      <c r="O20" s="156"/>
      <c r="P20" s="156"/>
      <c r="Q20" s="156"/>
      <c r="R20" s="156"/>
      <c r="S20" s="157"/>
    </row>
    <row r="21" ht="18" customHeight="1" spans="1:19">
      <c r="A21" s="154" t="s">
        <v>154</v>
      </c>
      <c r="B21" s="161" t="s">
        <v>167</v>
      </c>
      <c r="C21" s="159" t="s">
        <v>78</v>
      </c>
      <c r="D21" s="160" t="s">
        <v>168</v>
      </c>
      <c r="E21" s="155">
        <v>36.41</v>
      </c>
      <c r="F21" s="155">
        <v>36.41</v>
      </c>
      <c r="G21" s="155">
        <v>36.41</v>
      </c>
      <c r="H21" s="155">
        <v>36.41</v>
      </c>
      <c r="I21" s="155"/>
      <c r="J21" s="156"/>
      <c r="K21" s="156"/>
      <c r="L21" s="156"/>
      <c r="M21" s="156"/>
      <c r="N21" s="156"/>
      <c r="O21" s="156"/>
      <c r="P21" s="156"/>
      <c r="Q21" s="156"/>
      <c r="R21" s="156"/>
      <c r="S21" s="157"/>
    </row>
    <row r="22" ht="18" customHeight="1" spans="1:19">
      <c r="A22" s="154" t="s">
        <v>154</v>
      </c>
      <c r="B22" s="161" t="s">
        <v>88</v>
      </c>
      <c r="C22" s="159" t="s">
        <v>78</v>
      </c>
      <c r="D22" s="160" t="s">
        <v>169</v>
      </c>
      <c r="E22" s="155">
        <v>7.14</v>
      </c>
      <c r="F22" s="155">
        <v>7.14</v>
      </c>
      <c r="G22" s="155">
        <v>7.14</v>
      </c>
      <c r="H22" s="155">
        <v>7.14</v>
      </c>
      <c r="I22" s="155"/>
      <c r="J22" s="156"/>
      <c r="K22" s="156"/>
      <c r="L22" s="156"/>
      <c r="M22" s="156"/>
      <c r="N22" s="156"/>
      <c r="O22" s="156"/>
      <c r="P22" s="156"/>
      <c r="Q22" s="156"/>
      <c r="R22" s="156"/>
      <c r="S22" s="157"/>
    </row>
    <row r="23" ht="18" customHeight="1" spans="1:19">
      <c r="A23" s="154" t="s">
        <v>154</v>
      </c>
      <c r="B23" s="161" t="s">
        <v>170</v>
      </c>
      <c r="C23" s="159" t="s">
        <v>78</v>
      </c>
      <c r="D23" s="160" t="s">
        <v>171</v>
      </c>
      <c r="E23" s="155">
        <v>4.16</v>
      </c>
      <c r="F23" s="155">
        <v>4.16</v>
      </c>
      <c r="G23" s="155">
        <v>4.16</v>
      </c>
      <c r="H23" s="155">
        <v>4.16</v>
      </c>
      <c r="I23" s="155"/>
      <c r="J23" s="156"/>
      <c r="K23" s="156"/>
      <c r="L23" s="156"/>
      <c r="M23" s="156"/>
      <c r="N23" s="156"/>
      <c r="O23" s="156"/>
      <c r="P23" s="156"/>
      <c r="Q23" s="156"/>
      <c r="R23" s="156"/>
      <c r="S23" s="157"/>
    </row>
    <row r="24" ht="18" customHeight="1" spans="1:19">
      <c r="A24" s="161" t="s">
        <v>154</v>
      </c>
      <c r="B24" s="161" t="s">
        <v>170</v>
      </c>
      <c r="C24" s="159" t="s">
        <v>78</v>
      </c>
      <c r="D24" s="160" t="s">
        <v>172</v>
      </c>
      <c r="E24" s="155">
        <v>3.12</v>
      </c>
      <c r="F24" s="155">
        <v>3.12</v>
      </c>
      <c r="G24" s="155">
        <v>3.12</v>
      </c>
      <c r="H24" s="155">
        <v>3.12</v>
      </c>
      <c r="I24" s="155"/>
      <c r="J24" s="156"/>
      <c r="K24" s="156"/>
      <c r="L24" s="156"/>
      <c r="M24" s="156"/>
      <c r="N24" s="156"/>
      <c r="O24" s="156"/>
      <c r="P24" s="156"/>
      <c r="Q24" s="156"/>
      <c r="R24" s="156"/>
      <c r="S24" s="157"/>
    </row>
    <row r="25" ht="18" customHeight="1" spans="1:19">
      <c r="A25" s="161" t="s">
        <v>154</v>
      </c>
      <c r="B25" s="161" t="s">
        <v>170</v>
      </c>
      <c r="C25" s="159" t="s">
        <v>78</v>
      </c>
      <c r="D25" s="160" t="s">
        <v>173</v>
      </c>
      <c r="E25" s="155">
        <v>1.04</v>
      </c>
      <c r="F25" s="155">
        <v>1.04</v>
      </c>
      <c r="G25" s="155">
        <v>1.04</v>
      </c>
      <c r="H25" s="155">
        <v>1.04</v>
      </c>
      <c r="I25" s="155"/>
      <c r="J25" s="156"/>
      <c r="K25" s="156"/>
      <c r="L25" s="156"/>
      <c r="M25" s="156"/>
      <c r="N25" s="156"/>
      <c r="O25" s="156"/>
      <c r="P25" s="156"/>
      <c r="Q25" s="156"/>
      <c r="R25" s="156"/>
      <c r="S25" s="157"/>
    </row>
    <row r="26" ht="18" customHeight="1" spans="1:19">
      <c r="A26" s="154" t="s">
        <v>154</v>
      </c>
      <c r="B26" s="161" t="s">
        <v>174</v>
      </c>
      <c r="C26" s="159" t="s">
        <v>78</v>
      </c>
      <c r="D26" s="160" t="s">
        <v>175</v>
      </c>
      <c r="E26" s="155">
        <v>60.74</v>
      </c>
      <c r="F26" s="155">
        <v>60.74</v>
      </c>
      <c r="G26" s="155">
        <v>60.74</v>
      </c>
      <c r="H26" s="155">
        <v>60.74</v>
      </c>
      <c r="I26" s="155"/>
      <c r="J26" s="156"/>
      <c r="K26" s="156"/>
      <c r="L26" s="156"/>
      <c r="M26" s="156"/>
      <c r="N26" s="156"/>
      <c r="O26" s="156"/>
      <c r="P26" s="156"/>
      <c r="Q26" s="156"/>
      <c r="R26" s="156"/>
      <c r="S26" s="157"/>
    </row>
    <row r="27" ht="18" customHeight="1" spans="1:19">
      <c r="A27" s="154" t="s">
        <v>154</v>
      </c>
      <c r="B27" s="161" t="s">
        <v>176</v>
      </c>
      <c r="C27" s="159" t="s">
        <v>78</v>
      </c>
      <c r="D27" s="160" t="s">
        <v>177</v>
      </c>
      <c r="E27" s="155">
        <v>32.4</v>
      </c>
      <c r="F27" s="155">
        <v>32.4</v>
      </c>
      <c r="G27" s="155">
        <v>32.4</v>
      </c>
      <c r="H27" s="155">
        <v>32.4</v>
      </c>
      <c r="I27" s="155"/>
      <c r="J27" s="156"/>
      <c r="K27" s="156"/>
      <c r="L27" s="156"/>
      <c r="M27" s="156"/>
      <c r="N27" s="156"/>
      <c r="O27" s="156"/>
      <c r="P27" s="156"/>
      <c r="Q27" s="156"/>
      <c r="R27" s="156"/>
      <c r="S27" s="157"/>
    </row>
    <row r="28" ht="18" customHeight="1" spans="1:19">
      <c r="A28" s="161" t="s">
        <v>154</v>
      </c>
      <c r="B28" s="161" t="s">
        <v>176</v>
      </c>
      <c r="C28" s="159" t="s">
        <v>78</v>
      </c>
      <c r="D28" s="160" t="s">
        <v>178</v>
      </c>
      <c r="E28" s="155">
        <v>32.4</v>
      </c>
      <c r="F28" s="155">
        <v>32.4</v>
      </c>
      <c r="G28" s="155">
        <v>32.4</v>
      </c>
      <c r="H28" s="155">
        <v>32.4</v>
      </c>
      <c r="I28" s="155"/>
      <c r="J28" s="156"/>
      <c r="K28" s="156"/>
      <c r="L28" s="156"/>
      <c r="M28" s="156"/>
      <c r="N28" s="156"/>
      <c r="O28" s="156"/>
      <c r="P28" s="156"/>
      <c r="Q28" s="156"/>
      <c r="R28" s="156"/>
      <c r="S28" s="157"/>
    </row>
    <row r="29" ht="18" customHeight="1" spans="1:19">
      <c r="A29" s="158" t="s">
        <v>101</v>
      </c>
      <c r="B29" s="158" t="s">
        <v>101</v>
      </c>
      <c r="C29" s="159"/>
      <c r="D29" s="160" t="s">
        <v>179</v>
      </c>
      <c r="E29" s="155">
        <v>737.4</v>
      </c>
      <c r="F29" s="155">
        <v>737.4</v>
      </c>
      <c r="G29" s="155">
        <v>737.4</v>
      </c>
      <c r="H29" s="155">
        <v>133.35</v>
      </c>
      <c r="I29" s="155">
        <v>604.05</v>
      </c>
      <c r="J29" s="156"/>
      <c r="K29" s="156"/>
      <c r="L29" s="156"/>
      <c r="M29" s="156"/>
      <c r="N29" s="156"/>
      <c r="O29" s="156"/>
      <c r="P29" s="156"/>
      <c r="Q29" s="156"/>
      <c r="R29" s="156"/>
      <c r="S29" s="157"/>
    </row>
    <row r="30" ht="18" customHeight="1" spans="1:19">
      <c r="A30" s="154" t="s">
        <v>180</v>
      </c>
      <c r="B30" s="161" t="s">
        <v>77</v>
      </c>
      <c r="C30" s="159" t="s">
        <v>78</v>
      </c>
      <c r="D30" s="160" t="s">
        <v>181</v>
      </c>
      <c r="E30" s="155">
        <v>28.17</v>
      </c>
      <c r="F30" s="155">
        <v>28.17</v>
      </c>
      <c r="G30" s="155">
        <v>28.17</v>
      </c>
      <c r="H30" s="155">
        <v>3.56</v>
      </c>
      <c r="I30" s="155">
        <v>24.61</v>
      </c>
      <c r="J30" s="156"/>
      <c r="K30" s="156"/>
      <c r="L30" s="156"/>
      <c r="M30" s="156"/>
      <c r="N30" s="156"/>
      <c r="O30" s="156"/>
      <c r="P30" s="156"/>
      <c r="Q30" s="156"/>
      <c r="R30" s="156"/>
      <c r="S30" s="157"/>
    </row>
    <row r="31" ht="18" customHeight="1" spans="1:19">
      <c r="A31" s="154" t="s">
        <v>180</v>
      </c>
      <c r="B31" s="161" t="s">
        <v>80</v>
      </c>
      <c r="C31" s="159" t="s">
        <v>78</v>
      </c>
      <c r="D31" s="160" t="s">
        <v>182</v>
      </c>
      <c r="E31" s="155">
        <v>18.35</v>
      </c>
      <c r="F31" s="155">
        <v>18.35</v>
      </c>
      <c r="G31" s="155">
        <v>18.35</v>
      </c>
      <c r="H31" s="155"/>
      <c r="I31" s="155">
        <v>18.35</v>
      </c>
      <c r="J31" s="156"/>
      <c r="K31" s="156"/>
      <c r="L31" s="156"/>
      <c r="M31" s="156"/>
      <c r="N31" s="156"/>
      <c r="O31" s="156"/>
      <c r="P31" s="156"/>
      <c r="Q31" s="156"/>
      <c r="R31" s="156"/>
      <c r="S31" s="157"/>
    </row>
    <row r="32" ht="18" customHeight="1" spans="1:19">
      <c r="A32" s="154" t="s">
        <v>180</v>
      </c>
      <c r="B32" s="161" t="s">
        <v>83</v>
      </c>
      <c r="C32" s="159" t="s">
        <v>78</v>
      </c>
      <c r="D32" s="160" t="s">
        <v>183</v>
      </c>
      <c r="E32" s="155">
        <v>1.07</v>
      </c>
      <c r="F32" s="155">
        <v>1.07</v>
      </c>
      <c r="G32" s="155">
        <v>1.07</v>
      </c>
      <c r="H32" s="155">
        <v>1.07</v>
      </c>
      <c r="I32" s="155"/>
      <c r="J32" s="156"/>
      <c r="K32" s="156"/>
      <c r="L32" s="156"/>
      <c r="M32" s="156"/>
      <c r="N32" s="156"/>
      <c r="O32" s="156"/>
      <c r="P32" s="156"/>
      <c r="Q32" s="156"/>
      <c r="R32" s="156"/>
      <c r="S32" s="157"/>
    </row>
    <row r="33" ht="18" customHeight="1" spans="1:19">
      <c r="A33" s="154" t="s">
        <v>180</v>
      </c>
      <c r="B33" s="161" t="s">
        <v>184</v>
      </c>
      <c r="C33" s="159" t="s">
        <v>78</v>
      </c>
      <c r="D33" s="160" t="s">
        <v>185</v>
      </c>
      <c r="E33" s="155">
        <v>11.72</v>
      </c>
      <c r="F33" s="155">
        <v>11.72</v>
      </c>
      <c r="G33" s="155">
        <v>11.72</v>
      </c>
      <c r="H33" s="155">
        <v>11.72</v>
      </c>
      <c r="I33" s="155"/>
      <c r="J33" s="156"/>
      <c r="K33" s="156"/>
      <c r="L33" s="156"/>
      <c r="M33" s="156"/>
      <c r="N33" s="156"/>
      <c r="O33" s="156"/>
      <c r="P33" s="156"/>
      <c r="Q33" s="156"/>
      <c r="R33" s="156"/>
      <c r="S33" s="157"/>
    </row>
    <row r="34" ht="17.25" spans="1:19">
      <c r="A34" s="154" t="s">
        <v>180</v>
      </c>
      <c r="B34" s="161" t="s">
        <v>163</v>
      </c>
      <c r="C34" s="159" t="s">
        <v>78</v>
      </c>
      <c r="D34" s="160" t="s">
        <v>186</v>
      </c>
      <c r="E34" s="155">
        <v>1.43</v>
      </c>
      <c r="F34" s="155">
        <v>1.43</v>
      </c>
      <c r="G34" s="155">
        <v>1.43</v>
      </c>
      <c r="H34" s="155">
        <v>1.43</v>
      </c>
      <c r="I34" s="155"/>
      <c r="J34" s="162"/>
      <c r="K34" s="162"/>
      <c r="L34" s="162"/>
      <c r="M34" s="162"/>
      <c r="N34" s="162"/>
      <c r="O34" s="162"/>
      <c r="P34" s="162"/>
      <c r="Q34" s="162"/>
      <c r="R34" s="162"/>
      <c r="S34" s="163"/>
    </row>
    <row r="35" ht="17.25" spans="1:19">
      <c r="A35" s="154" t="s">
        <v>180</v>
      </c>
      <c r="B35" s="161" t="s">
        <v>88</v>
      </c>
      <c r="C35" s="159" t="s">
        <v>78</v>
      </c>
      <c r="D35" s="160" t="s">
        <v>187</v>
      </c>
      <c r="E35" s="155">
        <v>96.03</v>
      </c>
      <c r="F35" s="155">
        <v>96.03</v>
      </c>
      <c r="G35" s="155">
        <v>96.03</v>
      </c>
      <c r="H35" s="155">
        <v>26.83</v>
      </c>
      <c r="I35" s="155">
        <v>69.2</v>
      </c>
      <c r="J35" s="162"/>
      <c r="K35" s="162"/>
      <c r="L35" s="162"/>
      <c r="M35" s="162"/>
      <c r="N35" s="162"/>
      <c r="O35" s="162"/>
      <c r="P35" s="162"/>
      <c r="Q35" s="162"/>
      <c r="R35" s="162"/>
      <c r="S35" s="163"/>
    </row>
    <row r="36" ht="17.25" spans="1:19">
      <c r="A36" s="154" t="s">
        <v>180</v>
      </c>
      <c r="B36" s="161" t="s">
        <v>174</v>
      </c>
      <c r="C36" s="159" t="s">
        <v>78</v>
      </c>
      <c r="D36" s="160" t="s">
        <v>188</v>
      </c>
      <c r="E36" s="155">
        <v>0.67</v>
      </c>
      <c r="F36" s="155">
        <v>0.67</v>
      </c>
      <c r="G36" s="155">
        <v>0.67</v>
      </c>
      <c r="H36" s="155">
        <v>0.67</v>
      </c>
      <c r="I36" s="155"/>
      <c r="J36" s="162"/>
      <c r="K36" s="162"/>
      <c r="L36" s="162"/>
      <c r="M36" s="162"/>
      <c r="N36" s="162"/>
      <c r="O36" s="162"/>
      <c r="P36" s="162"/>
      <c r="Q36" s="162"/>
      <c r="R36" s="162"/>
      <c r="S36" s="163"/>
    </row>
    <row r="37" ht="17.25" spans="1:19">
      <c r="A37" s="154" t="s">
        <v>180</v>
      </c>
      <c r="B37" s="161" t="s">
        <v>189</v>
      </c>
      <c r="C37" s="159" t="s">
        <v>78</v>
      </c>
      <c r="D37" s="160" t="s">
        <v>190</v>
      </c>
      <c r="E37" s="155">
        <v>12.5</v>
      </c>
      <c r="F37" s="155">
        <v>12.5</v>
      </c>
      <c r="G37" s="155">
        <v>12.5</v>
      </c>
      <c r="H37" s="155"/>
      <c r="I37" s="155">
        <v>12.5</v>
      </c>
      <c r="J37" s="162"/>
      <c r="K37" s="162"/>
      <c r="L37" s="162"/>
      <c r="M37" s="162"/>
      <c r="N37" s="162"/>
      <c r="O37" s="162"/>
      <c r="P37" s="162"/>
      <c r="Q37" s="162"/>
      <c r="R37" s="162"/>
      <c r="S37" s="163"/>
    </row>
    <row r="38" ht="17.25" spans="1:19">
      <c r="A38" s="154" t="s">
        <v>180</v>
      </c>
      <c r="B38" s="161" t="s">
        <v>191</v>
      </c>
      <c r="C38" s="159" t="s">
        <v>78</v>
      </c>
      <c r="D38" s="160" t="s">
        <v>192</v>
      </c>
      <c r="E38" s="155">
        <v>36</v>
      </c>
      <c r="F38" s="155">
        <v>36</v>
      </c>
      <c r="G38" s="155">
        <v>36</v>
      </c>
      <c r="H38" s="155"/>
      <c r="I38" s="155">
        <v>36</v>
      </c>
      <c r="J38" s="162"/>
      <c r="K38" s="162"/>
      <c r="L38" s="162"/>
      <c r="M38" s="162"/>
      <c r="N38" s="162"/>
      <c r="O38" s="162"/>
      <c r="P38" s="162"/>
      <c r="Q38" s="162"/>
      <c r="R38" s="162"/>
      <c r="S38" s="163"/>
    </row>
    <row r="39" ht="17.25" spans="1:19">
      <c r="A39" s="154" t="s">
        <v>180</v>
      </c>
      <c r="B39" s="161" t="s">
        <v>193</v>
      </c>
      <c r="C39" s="159" t="s">
        <v>78</v>
      </c>
      <c r="D39" s="160" t="s">
        <v>194</v>
      </c>
      <c r="E39" s="155">
        <v>6.37</v>
      </c>
      <c r="F39" s="155">
        <v>6.37</v>
      </c>
      <c r="G39" s="155">
        <v>6.37</v>
      </c>
      <c r="H39" s="155">
        <v>6.37</v>
      </c>
      <c r="I39" s="155"/>
      <c r="J39" s="162"/>
      <c r="K39" s="162"/>
      <c r="L39" s="162"/>
      <c r="M39" s="162"/>
      <c r="N39" s="162"/>
      <c r="O39" s="162"/>
      <c r="P39" s="162"/>
      <c r="Q39" s="162"/>
      <c r="R39" s="162"/>
      <c r="S39" s="163"/>
    </row>
    <row r="40" ht="17.25" spans="1:19">
      <c r="A40" s="154" t="s">
        <v>180</v>
      </c>
      <c r="B40" s="161" t="s">
        <v>195</v>
      </c>
      <c r="C40" s="159" t="s">
        <v>78</v>
      </c>
      <c r="D40" s="160" t="s">
        <v>196</v>
      </c>
      <c r="E40" s="155">
        <v>2.23</v>
      </c>
      <c r="F40" s="155">
        <v>2.23</v>
      </c>
      <c r="G40" s="155">
        <v>2.23</v>
      </c>
      <c r="H40" s="155">
        <v>2.23</v>
      </c>
      <c r="I40" s="155"/>
      <c r="J40" s="162"/>
      <c r="K40" s="162"/>
      <c r="L40" s="162"/>
      <c r="M40" s="162"/>
      <c r="N40" s="162"/>
      <c r="O40" s="162"/>
      <c r="P40" s="162"/>
      <c r="Q40" s="162"/>
      <c r="R40" s="162"/>
      <c r="S40" s="163"/>
    </row>
    <row r="41" ht="17.25" spans="1:19">
      <c r="A41" s="154" t="s">
        <v>180</v>
      </c>
      <c r="B41" s="161" t="s">
        <v>197</v>
      </c>
      <c r="C41" s="159" t="s">
        <v>78</v>
      </c>
      <c r="D41" s="160" t="s">
        <v>198</v>
      </c>
      <c r="E41" s="155">
        <v>40</v>
      </c>
      <c r="F41" s="155">
        <v>40</v>
      </c>
      <c r="G41" s="155">
        <v>40</v>
      </c>
      <c r="H41" s="155"/>
      <c r="I41" s="155">
        <v>40</v>
      </c>
      <c r="J41" s="162"/>
      <c r="K41" s="162"/>
      <c r="L41" s="162"/>
      <c r="M41" s="162"/>
      <c r="N41" s="162"/>
      <c r="O41" s="162"/>
      <c r="P41" s="162"/>
      <c r="Q41" s="162"/>
      <c r="R41" s="162"/>
      <c r="S41" s="163"/>
    </row>
    <row r="42" ht="17.25" spans="1:19">
      <c r="A42" s="154" t="s">
        <v>180</v>
      </c>
      <c r="B42" s="161" t="s">
        <v>199</v>
      </c>
      <c r="C42" s="159" t="s">
        <v>78</v>
      </c>
      <c r="D42" s="160" t="s">
        <v>200</v>
      </c>
      <c r="E42" s="155">
        <v>309.64</v>
      </c>
      <c r="F42" s="155">
        <v>309.64</v>
      </c>
      <c r="G42" s="155">
        <v>309.64</v>
      </c>
      <c r="H42" s="155"/>
      <c r="I42" s="155">
        <v>309.64</v>
      </c>
      <c r="J42" s="162"/>
      <c r="K42" s="162"/>
      <c r="L42" s="162"/>
      <c r="M42" s="162"/>
      <c r="N42" s="162"/>
      <c r="O42" s="162"/>
      <c r="P42" s="162"/>
      <c r="Q42" s="162"/>
      <c r="R42" s="162"/>
      <c r="S42" s="163"/>
    </row>
    <row r="43" ht="17.25" spans="1:19">
      <c r="A43" s="154" t="s">
        <v>180</v>
      </c>
      <c r="B43" s="161" t="s">
        <v>201</v>
      </c>
      <c r="C43" s="159" t="s">
        <v>78</v>
      </c>
      <c r="D43" s="160" t="s">
        <v>202</v>
      </c>
      <c r="E43" s="155">
        <v>125.1</v>
      </c>
      <c r="F43" s="155">
        <v>125.1</v>
      </c>
      <c r="G43" s="155">
        <v>125.1</v>
      </c>
      <c r="H43" s="155">
        <v>39.6</v>
      </c>
      <c r="I43" s="155">
        <v>85.5</v>
      </c>
      <c r="J43" s="162"/>
      <c r="K43" s="162"/>
      <c r="L43" s="162"/>
      <c r="M43" s="162"/>
      <c r="N43" s="162"/>
      <c r="O43" s="162"/>
      <c r="P43" s="162"/>
      <c r="Q43" s="162"/>
      <c r="R43" s="162"/>
      <c r="S43" s="163"/>
    </row>
    <row r="44" ht="17.25" spans="1:19">
      <c r="A44" s="154" t="s">
        <v>180</v>
      </c>
      <c r="B44" s="161" t="s">
        <v>203</v>
      </c>
      <c r="C44" s="159" t="s">
        <v>78</v>
      </c>
      <c r="D44" s="160" t="s">
        <v>204</v>
      </c>
      <c r="E44" s="155">
        <v>8.25</v>
      </c>
      <c r="F44" s="155">
        <v>8.25</v>
      </c>
      <c r="G44" s="155">
        <v>8.25</v>
      </c>
      <c r="H44" s="155"/>
      <c r="I44" s="155">
        <v>8.25</v>
      </c>
      <c r="J44" s="162"/>
      <c r="K44" s="162"/>
      <c r="L44" s="162"/>
      <c r="M44" s="162"/>
      <c r="N44" s="162"/>
      <c r="O44" s="162"/>
      <c r="P44" s="162"/>
      <c r="Q44" s="162"/>
      <c r="R44" s="162"/>
      <c r="S44" s="163"/>
    </row>
    <row r="45" ht="17.25" spans="1:19">
      <c r="A45" s="154" t="s">
        <v>180</v>
      </c>
      <c r="B45" s="161" t="s">
        <v>176</v>
      </c>
      <c r="C45" s="159" t="s">
        <v>78</v>
      </c>
      <c r="D45" s="160" t="s">
        <v>205</v>
      </c>
      <c r="E45" s="155">
        <v>39.87</v>
      </c>
      <c r="F45" s="155">
        <v>39.87</v>
      </c>
      <c r="G45" s="155">
        <v>39.87</v>
      </c>
      <c r="H45" s="155">
        <v>39.87</v>
      </c>
      <c r="I45" s="155"/>
      <c r="J45" s="162"/>
      <c r="K45" s="162"/>
      <c r="L45" s="162"/>
      <c r="M45" s="162"/>
      <c r="N45" s="162"/>
      <c r="O45" s="162"/>
      <c r="P45" s="162"/>
      <c r="Q45" s="162"/>
      <c r="R45" s="162"/>
      <c r="S45" s="163"/>
    </row>
    <row r="46" ht="34.5" spans="1:19">
      <c r="A46" s="161" t="s">
        <v>180</v>
      </c>
      <c r="B46" s="161" t="s">
        <v>176</v>
      </c>
      <c r="C46" s="159" t="s">
        <v>78</v>
      </c>
      <c r="D46" s="160" t="s">
        <v>206</v>
      </c>
      <c r="E46" s="155">
        <v>9.44</v>
      </c>
      <c r="F46" s="155">
        <v>9.44</v>
      </c>
      <c r="G46" s="155">
        <v>9.44</v>
      </c>
      <c r="H46" s="155">
        <v>9.44</v>
      </c>
      <c r="I46" s="155"/>
      <c r="J46" s="162"/>
      <c r="K46" s="162"/>
      <c r="L46" s="162"/>
      <c r="M46" s="162"/>
      <c r="N46" s="162"/>
      <c r="O46" s="162"/>
      <c r="P46" s="162"/>
      <c r="Q46" s="162"/>
      <c r="R46" s="162"/>
      <c r="S46" s="163"/>
    </row>
    <row r="47" ht="34.5" spans="1:19">
      <c r="A47" s="161" t="s">
        <v>180</v>
      </c>
      <c r="B47" s="161" t="s">
        <v>176</v>
      </c>
      <c r="C47" s="159" t="s">
        <v>78</v>
      </c>
      <c r="D47" s="160" t="s">
        <v>207</v>
      </c>
      <c r="E47" s="155">
        <v>0.42</v>
      </c>
      <c r="F47" s="155">
        <v>0.42</v>
      </c>
      <c r="G47" s="155">
        <v>0.42</v>
      </c>
      <c r="H47" s="155">
        <v>0.42</v>
      </c>
      <c r="I47" s="155"/>
      <c r="J47" s="162"/>
      <c r="K47" s="162"/>
      <c r="L47" s="162"/>
      <c r="M47" s="162"/>
      <c r="N47" s="162"/>
      <c r="O47" s="162"/>
      <c r="P47" s="162"/>
      <c r="Q47" s="162"/>
      <c r="R47" s="162"/>
      <c r="S47" s="163"/>
    </row>
    <row r="48" ht="34.5" spans="1:19">
      <c r="A48" s="161" t="s">
        <v>180</v>
      </c>
      <c r="B48" s="161" t="s">
        <v>176</v>
      </c>
      <c r="C48" s="159" t="s">
        <v>78</v>
      </c>
      <c r="D48" s="160" t="s">
        <v>208</v>
      </c>
      <c r="E48" s="155">
        <v>4.87</v>
      </c>
      <c r="F48" s="155">
        <v>4.87</v>
      </c>
      <c r="G48" s="155">
        <v>4.87</v>
      </c>
      <c r="H48" s="155">
        <v>4.87</v>
      </c>
      <c r="I48" s="155"/>
      <c r="J48" s="162"/>
      <c r="K48" s="162"/>
      <c r="L48" s="162"/>
      <c r="M48" s="162"/>
      <c r="N48" s="162"/>
      <c r="O48" s="162"/>
      <c r="P48" s="162"/>
      <c r="Q48" s="162"/>
      <c r="R48" s="162"/>
      <c r="S48" s="163"/>
    </row>
    <row r="49" ht="34.5" spans="1:19">
      <c r="A49" s="161" t="s">
        <v>180</v>
      </c>
      <c r="B49" s="161" t="s">
        <v>176</v>
      </c>
      <c r="C49" s="159" t="s">
        <v>78</v>
      </c>
      <c r="D49" s="160" t="s">
        <v>209</v>
      </c>
      <c r="E49" s="155">
        <v>4.71</v>
      </c>
      <c r="F49" s="155">
        <v>4.71</v>
      </c>
      <c r="G49" s="155">
        <v>4.71</v>
      </c>
      <c r="H49" s="155">
        <v>4.71</v>
      </c>
      <c r="I49" s="155"/>
      <c r="J49" s="162"/>
      <c r="K49" s="162"/>
      <c r="L49" s="162"/>
      <c r="M49" s="162"/>
      <c r="N49" s="162"/>
      <c r="O49" s="162"/>
      <c r="P49" s="162"/>
      <c r="Q49" s="162"/>
      <c r="R49" s="162"/>
      <c r="S49" s="163"/>
    </row>
    <row r="50" ht="34.5" spans="1:19">
      <c r="A50" s="161" t="s">
        <v>180</v>
      </c>
      <c r="B50" s="161" t="s">
        <v>176</v>
      </c>
      <c r="C50" s="159" t="s">
        <v>78</v>
      </c>
      <c r="D50" s="160" t="s">
        <v>210</v>
      </c>
      <c r="E50" s="155">
        <v>20.43</v>
      </c>
      <c r="F50" s="155">
        <v>20.43</v>
      </c>
      <c r="G50" s="155">
        <v>20.43</v>
      </c>
      <c r="H50" s="155">
        <v>20.43</v>
      </c>
      <c r="I50" s="155"/>
      <c r="J50" s="162"/>
      <c r="K50" s="162"/>
      <c r="L50" s="162"/>
      <c r="M50" s="162"/>
      <c r="N50" s="162"/>
      <c r="O50" s="162"/>
      <c r="P50" s="162"/>
      <c r="Q50" s="162"/>
      <c r="R50" s="162"/>
      <c r="S50" s="163"/>
    </row>
    <row r="51" ht="17.25" spans="1:19">
      <c r="A51" s="158" t="s">
        <v>101</v>
      </c>
      <c r="B51" s="158" t="s">
        <v>101</v>
      </c>
      <c r="C51" s="159"/>
      <c r="D51" s="160" t="s">
        <v>211</v>
      </c>
      <c r="E51" s="155">
        <v>25.31</v>
      </c>
      <c r="F51" s="155">
        <v>25.31</v>
      </c>
      <c r="G51" s="155">
        <v>25.31</v>
      </c>
      <c r="H51" s="155">
        <v>15.31</v>
      </c>
      <c r="I51" s="155">
        <v>10</v>
      </c>
      <c r="J51" s="162"/>
      <c r="K51" s="162"/>
      <c r="L51" s="162"/>
      <c r="M51" s="162"/>
      <c r="N51" s="162"/>
      <c r="O51" s="162"/>
      <c r="P51" s="162"/>
      <c r="Q51" s="162"/>
      <c r="R51" s="162"/>
      <c r="S51" s="163"/>
    </row>
    <row r="52" ht="17.25" spans="1:19">
      <c r="A52" s="154" t="s">
        <v>212</v>
      </c>
      <c r="B52" s="161" t="s">
        <v>83</v>
      </c>
      <c r="C52" s="159" t="s">
        <v>78</v>
      </c>
      <c r="D52" s="160" t="s">
        <v>213</v>
      </c>
      <c r="E52" s="155">
        <v>25.3</v>
      </c>
      <c r="F52" s="155">
        <v>25.3</v>
      </c>
      <c r="G52" s="155">
        <v>25.3</v>
      </c>
      <c r="H52" s="155">
        <v>15.3</v>
      </c>
      <c r="I52" s="155">
        <v>10</v>
      </c>
      <c r="J52" s="162"/>
      <c r="K52" s="162"/>
      <c r="L52" s="162"/>
      <c r="M52" s="162"/>
      <c r="N52" s="162"/>
      <c r="O52" s="162"/>
      <c r="P52" s="162"/>
      <c r="Q52" s="162"/>
      <c r="R52" s="162"/>
      <c r="S52" s="163"/>
    </row>
    <row r="53" ht="34.5" spans="1:19">
      <c r="A53" s="161" t="s">
        <v>212</v>
      </c>
      <c r="B53" s="161" t="s">
        <v>83</v>
      </c>
      <c r="C53" s="159" t="s">
        <v>78</v>
      </c>
      <c r="D53" s="160" t="s">
        <v>214</v>
      </c>
      <c r="E53" s="155">
        <v>15.3</v>
      </c>
      <c r="F53" s="155">
        <v>15.3</v>
      </c>
      <c r="G53" s="155">
        <v>15.3</v>
      </c>
      <c r="H53" s="155">
        <v>15.3</v>
      </c>
      <c r="I53" s="155"/>
      <c r="J53" s="162"/>
      <c r="K53" s="162"/>
      <c r="L53" s="162"/>
      <c r="M53" s="162"/>
      <c r="N53" s="162"/>
      <c r="O53" s="162"/>
      <c r="P53" s="162"/>
      <c r="Q53" s="162"/>
      <c r="R53" s="162"/>
      <c r="S53" s="163"/>
    </row>
    <row r="54" ht="34.5" spans="1:19">
      <c r="A54" s="161" t="s">
        <v>212</v>
      </c>
      <c r="B54" s="161" t="s">
        <v>83</v>
      </c>
      <c r="C54" s="159" t="s">
        <v>78</v>
      </c>
      <c r="D54" s="160" t="s">
        <v>215</v>
      </c>
      <c r="E54" s="155">
        <v>10</v>
      </c>
      <c r="F54" s="155">
        <v>10</v>
      </c>
      <c r="G54" s="155">
        <v>10</v>
      </c>
      <c r="H54" s="155"/>
      <c r="I54" s="155">
        <v>10</v>
      </c>
      <c r="J54" s="162"/>
      <c r="K54" s="162"/>
      <c r="L54" s="162"/>
      <c r="M54" s="162"/>
      <c r="N54" s="162"/>
      <c r="O54" s="162"/>
      <c r="P54" s="162"/>
      <c r="Q54" s="162"/>
      <c r="R54" s="162"/>
      <c r="S54" s="163"/>
    </row>
    <row r="55" ht="17.25" spans="1:19">
      <c r="A55" s="154" t="s">
        <v>212</v>
      </c>
      <c r="B55" s="161" t="s">
        <v>165</v>
      </c>
      <c r="C55" s="159" t="s">
        <v>78</v>
      </c>
      <c r="D55" s="160" t="s">
        <v>216</v>
      </c>
      <c r="E55" s="155">
        <v>0.01</v>
      </c>
      <c r="F55" s="155">
        <v>0.01</v>
      </c>
      <c r="G55" s="155">
        <v>0.01</v>
      </c>
      <c r="H55" s="155">
        <v>0.01</v>
      </c>
      <c r="I55" s="155"/>
      <c r="J55" s="162"/>
      <c r="K55" s="162"/>
      <c r="L55" s="162"/>
      <c r="M55" s="162"/>
      <c r="N55" s="162"/>
      <c r="O55" s="162"/>
      <c r="P55" s="162"/>
      <c r="Q55" s="162"/>
      <c r="R55" s="162"/>
      <c r="S55" s="163"/>
    </row>
    <row r="56" ht="34.5" spans="1:19">
      <c r="A56" s="161" t="s">
        <v>212</v>
      </c>
      <c r="B56" s="161" t="s">
        <v>165</v>
      </c>
      <c r="C56" s="159" t="s">
        <v>78</v>
      </c>
      <c r="D56" s="160" t="s">
        <v>217</v>
      </c>
      <c r="E56" s="155">
        <v>0.01</v>
      </c>
      <c r="F56" s="155">
        <v>0.01</v>
      </c>
      <c r="G56" s="155">
        <v>0.01</v>
      </c>
      <c r="H56" s="155">
        <v>0.01</v>
      </c>
      <c r="I56" s="155"/>
      <c r="J56" s="162"/>
      <c r="K56" s="162"/>
      <c r="L56" s="162"/>
      <c r="M56" s="162"/>
      <c r="N56" s="162"/>
      <c r="O56" s="162"/>
      <c r="P56" s="162"/>
      <c r="Q56" s="162"/>
      <c r="R56" s="162"/>
      <c r="S56" s="163"/>
    </row>
    <row r="57" ht="17.25" spans="1:19">
      <c r="A57" s="158" t="s">
        <v>101</v>
      </c>
      <c r="B57" s="158" t="s">
        <v>101</v>
      </c>
      <c r="C57" s="159"/>
      <c r="D57" s="160" t="s">
        <v>218</v>
      </c>
      <c r="E57" s="155">
        <v>61.19</v>
      </c>
      <c r="F57" s="155">
        <v>61.19</v>
      </c>
      <c r="G57" s="155">
        <v>61.19</v>
      </c>
      <c r="H57" s="155"/>
      <c r="I57" s="155">
        <v>61.19</v>
      </c>
      <c r="J57" s="162"/>
      <c r="K57" s="162"/>
      <c r="L57" s="162"/>
      <c r="M57" s="162"/>
      <c r="N57" s="162"/>
      <c r="O57" s="162"/>
      <c r="P57" s="162"/>
      <c r="Q57" s="162"/>
      <c r="R57" s="162"/>
      <c r="S57" s="163"/>
    </row>
    <row r="58" ht="17.25" spans="1:19">
      <c r="A58" s="154" t="s">
        <v>219</v>
      </c>
      <c r="B58" s="161" t="s">
        <v>80</v>
      </c>
      <c r="C58" s="159" t="s">
        <v>78</v>
      </c>
      <c r="D58" s="160" t="s">
        <v>220</v>
      </c>
      <c r="E58" s="155">
        <v>20.03</v>
      </c>
      <c r="F58" s="155">
        <v>20.03</v>
      </c>
      <c r="G58" s="155">
        <v>20.03</v>
      </c>
      <c r="H58" s="155"/>
      <c r="I58" s="155">
        <v>20.03</v>
      </c>
      <c r="J58" s="162"/>
      <c r="K58" s="162"/>
      <c r="L58" s="162"/>
      <c r="M58" s="162"/>
      <c r="N58" s="162"/>
      <c r="O58" s="162"/>
      <c r="P58" s="162"/>
      <c r="Q58" s="162"/>
      <c r="R58" s="162"/>
      <c r="S58" s="163"/>
    </row>
    <row r="59" ht="17.25" spans="1:19">
      <c r="A59" s="164" t="s">
        <v>219</v>
      </c>
      <c r="B59" s="165" t="s">
        <v>90</v>
      </c>
      <c r="C59" s="166" t="s">
        <v>78</v>
      </c>
      <c r="D59" s="167" t="s">
        <v>221</v>
      </c>
      <c r="E59" s="168">
        <v>41.16</v>
      </c>
      <c r="F59" s="168">
        <v>41.16</v>
      </c>
      <c r="G59" s="168">
        <v>41.16</v>
      </c>
      <c r="H59" s="168"/>
      <c r="I59" s="168">
        <v>41.16</v>
      </c>
      <c r="J59" s="169"/>
      <c r="K59" s="169"/>
      <c r="L59" s="169"/>
      <c r="M59" s="169"/>
      <c r="N59" s="169"/>
      <c r="O59" s="169"/>
      <c r="P59" s="169"/>
      <c r="Q59" s="169"/>
      <c r="R59" s="169"/>
      <c r="S59" s="170"/>
    </row>
  </sheetData>
  <mergeCells count="14">
    <mergeCell ref="A2:S2"/>
    <mergeCell ref="A4:D4"/>
    <mergeCell ref="F4:L4"/>
    <mergeCell ref="M4:S4"/>
    <mergeCell ref="A5:B5"/>
    <mergeCell ref="G5:I5"/>
    <mergeCell ref="J5:L5"/>
    <mergeCell ref="N5:P5"/>
    <mergeCell ref="Q5:S5"/>
    <mergeCell ref="C5:C6"/>
    <mergeCell ref="D5:D6"/>
    <mergeCell ref="E4:E6"/>
    <mergeCell ref="F5:F6"/>
    <mergeCell ref="M5:M6"/>
  </mergeCells>
  <printOptions horizontalCentered="1"/>
  <pageMargins left="0.393700787401575" right="0.393700787401575" top="0.472163215396911" bottom="0.472163215396911" header="0" footer="0"/>
  <pageSetup paperSize="9" scale="85" fitToHeight="100" orientation="landscape" cellComments="asDisplayed" errors="blank"/>
  <headerFooter>
    <oddFooter>&amp;C&amp;"宋体,常规"&amp;9第 &amp;"宋体,常规"&amp;9&amp;P&amp;"宋体,常规"&amp;9 页，共 &amp;"宋体,常规"&amp;9&amp;N&amp;"宋体,常规"&amp;9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14"/>
  <sheetViews>
    <sheetView showGridLines="0" showZeros="0" workbookViewId="0">
      <selection activeCell="F4" sqref="F4:S4"/>
    </sheetView>
  </sheetViews>
  <sheetFormatPr defaultColWidth="9.37777777777778" defaultRowHeight="12"/>
  <cols>
    <col min="1" max="1" width="4.87777777777778" customWidth="1"/>
    <col min="2" max="3" width="3.62222222222222" customWidth="1"/>
    <col min="4" max="4" width="38" customWidth="1"/>
    <col min="5" max="5" width="14.6222222222222" customWidth="1"/>
    <col min="6" max="6" width="15.6222222222222" customWidth="1"/>
    <col min="7" max="58" width="12" customWidth="1"/>
    <col min="59" max="63" width="10.6222222222222" customWidth="1"/>
    <col min="64" max="76" width="8.12222222222222" customWidth="1"/>
    <col min="77" max="94" width="10.6222222222222" customWidth="1"/>
    <col min="95" max="97" width="7.5" customWidth="1"/>
    <col min="98" max="103" width="10.6222222222222" customWidth="1"/>
    <col min="104" max="106" width="8.12222222222222" customWidth="1"/>
    <col min="107" max="111" width="8" customWidth="1"/>
    <col min="112" max="114" width="9.12222222222222" customWidth="1"/>
    <col min="115" max="16384" width="9.37777777777778" style="3"/>
  </cols>
  <sheetData>
    <row r="1" ht="19.5" customHeight="1" spans="1:114">
      <c r="A1" s="36"/>
      <c r="B1" s="37"/>
      <c r="C1" s="37"/>
      <c r="D1" s="37"/>
      <c r="E1" s="37"/>
      <c r="F1" s="37"/>
      <c r="G1" s="37"/>
      <c r="H1" s="37"/>
      <c r="I1" s="37"/>
      <c r="J1" s="37"/>
      <c r="K1" s="37"/>
      <c r="L1" s="37"/>
      <c r="M1" s="37"/>
      <c r="N1" s="37"/>
      <c r="O1" s="37"/>
      <c r="P1" s="37"/>
      <c r="Q1" s="37"/>
      <c r="R1" s="37"/>
      <c r="S1" s="37"/>
      <c r="T1" s="37"/>
      <c r="U1" s="37"/>
      <c r="V1" s="37"/>
      <c r="W1" s="37"/>
      <c r="X1" s="37"/>
      <c r="Y1" s="37"/>
      <c r="Z1" s="37"/>
      <c r="AA1" s="37"/>
      <c r="AB1" s="103"/>
      <c r="AC1" s="103"/>
      <c r="DJ1" s="38" t="s">
        <v>222</v>
      </c>
    </row>
    <row r="2" ht="19.5" customHeight="1" spans="1:114">
      <c r="A2" s="39" t="s">
        <v>223</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row>
    <row r="3" ht="19.5" customHeight="1" spans="1:114">
      <c r="A3" s="40" t="s">
        <v>6</v>
      </c>
      <c r="B3" s="41"/>
      <c r="C3" s="41"/>
      <c r="D3" s="41"/>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D3" s="37"/>
      <c r="DH3" s="3"/>
      <c r="DI3" s="3"/>
      <c r="DJ3" s="62" t="s">
        <v>7</v>
      </c>
    </row>
    <row r="4" ht="19.5" customHeight="1" spans="1:114">
      <c r="A4" s="47" t="s">
        <v>58</v>
      </c>
      <c r="B4" s="47"/>
      <c r="C4" s="47"/>
      <c r="D4" s="47"/>
      <c r="E4" s="104" t="s">
        <v>59</v>
      </c>
      <c r="F4" s="105" t="s">
        <v>224</v>
      </c>
      <c r="G4" s="106"/>
      <c r="H4" s="106"/>
      <c r="I4" s="106"/>
      <c r="J4" s="106"/>
      <c r="K4" s="106"/>
      <c r="L4" s="106"/>
      <c r="M4" s="106"/>
      <c r="N4" s="106"/>
      <c r="O4" s="106"/>
      <c r="P4" s="106"/>
      <c r="Q4" s="106"/>
      <c r="R4" s="106"/>
      <c r="S4" s="107"/>
      <c r="T4" s="105" t="s">
        <v>225</v>
      </c>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7"/>
      <c r="AU4" s="105" t="s">
        <v>226</v>
      </c>
      <c r="AV4" s="106"/>
      <c r="AW4" s="106"/>
      <c r="AX4" s="106"/>
      <c r="AY4" s="106"/>
      <c r="AZ4" s="106"/>
      <c r="BA4" s="106"/>
      <c r="BB4" s="106"/>
      <c r="BC4" s="106"/>
      <c r="BD4" s="106"/>
      <c r="BE4" s="106"/>
      <c r="BF4" s="107"/>
      <c r="BG4" s="105" t="s">
        <v>227</v>
      </c>
      <c r="BH4" s="106"/>
      <c r="BI4" s="106"/>
      <c r="BJ4" s="106"/>
      <c r="BK4" s="107"/>
      <c r="BL4" s="105" t="s">
        <v>228</v>
      </c>
      <c r="BM4" s="106"/>
      <c r="BN4" s="106"/>
      <c r="BO4" s="106"/>
      <c r="BP4" s="106"/>
      <c r="BQ4" s="106"/>
      <c r="BR4" s="106"/>
      <c r="BS4" s="106"/>
      <c r="BT4" s="106"/>
      <c r="BU4" s="106"/>
      <c r="BV4" s="106"/>
      <c r="BW4" s="106"/>
      <c r="BX4" s="107"/>
      <c r="BY4" s="105" t="s">
        <v>229</v>
      </c>
      <c r="BZ4" s="106"/>
      <c r="CA4" s="106"/>
      <c r="CB4" s="106"/>
      <c r="CC4" s="106"/>
      <c r="CD4" s="106"/>
      <c r="CE4" s="106"/>
      <c r="CF4" s="106"/>
      <c r="CG4" s="106"/>
      <c r="CH4" s="106"/>
      <c r="CI4" s="106"/>
      <c r="CJ4" s="106"/>
      <c r="CK4" s="106"/>
      <c r="CL4" s="106"/>
      <c r="CM4" s="106"/>
      <c r="CN4" s="106"/>
      <c r="CO4" s="106"/>
      <c r="CP4" s="107"/>
      <c r="CQ4" s="108" t="s">
        <v>230</v>
      </c>
      <c r="CR4" s="109"/>
      <c r="CS4" s="110"/>
      <c r="CT4" s="108" t="s">
        <v>231</v>
      </c>
      <c r="CU4" s="109"/>
      <c r="CV4" s="109"/>
      <c r="CW4" s="109"/>
      <c r="CX4" s="109"/>
      <c r="CY4" s="110"/>
      <c r="CZ4" s="108" t="s">
        <v>232</v>
      </c>
      <c r="DA4" s="109"/>
      <c r="DB4" s="110"/>
      <c r="DC4" s="105" t="s">
        <v>233</v>
      </c>
      <c r="DD4" s="106"/>
      <c r="DE4" s="106"/>
      <c r="DF4" s="106"/>
      <c r="DG4" s="107"/>
      <c r="DH4" s="111" t="s">
        <v>234</v>
      </c>
      <c r="DI4" s="111"/>
      <c r="DJ4" s="111"/>
    </row>
    <row r="5" ht="19.5" customHeight="1" spans="1:114">
      <c r="A5" s="112" t="s">
        <v>67</v>
      </c>
      <c r="B5" s="112"/>
      <c r="C5" s="113"/>
      <c r="D5" s="49" t="s">
        <v>235</v>
      </c>
      <c r="E5" s="114"/>
      <c r="F5" s="115" t="s">
        <v>150</v>
      </c>
      <c r="G5" s="115" t="s">
        <v>236</v>
      </c>
      <c r="H5" s="115" t="s">
        <v>237</v>
      </c>
      <c r="I5" s="115" t="s">
        <v>238</v>
      </c>
      <c r="J5" s="115" t="s">
        <v>239</v>
      </c>
      <c r="K5" s="115" t="s">
        <v>240</v>
      </c>
      <c r="L5" s="115" t="s">
        <v>241</v>
      </c>
      <c r="M5" s="115" t="s">
        <v>242</v>
      </c>
      <c r="N5" s="115" t="s">
        <v>243</v>
      </c>
      <c r="O5" s="115" t="s">
        <v>244</v>
      </c>
      <c r="P5" s="115" t="s">
        <v>245</v>
      </c>
      <c r="Q5" s="115" t="s">
        <v>246</v>
      </c>
      <c r="R5" s="115" t="s">
        <v>247</v>
      </c>
      <c r="S5" s="115" t="s">
        <v>248</v>
      </c>
      <c r="T5" s="115" t="s">
        <v>150</v>
      </c>
      <c r="U5" s="115" t="s">
        <v>249</v>
      </c>
      <c r="V5" s="115" t="s">
        <v>250</v>
      </c>
      <c r="W5" s="115" t="s">
        <v>251</v>
      </c>
      <c r="X5" s="115" t="s">
        <v>252</v>
      </c>
      <c r="Y5" s="115" t="s">
        <v>253</v>
      </c>
      <c r="Z5" s="115" t="s">
        <v>254</v>
      </c>
      <c r="AA5" s="115" t="s">
        <v>255</v>
      </c>
      <c r="AB5" s="115" t="s">
        <v>256</v>
      </c>
      <c r="AC5" s="115" t="s">
        <v>257</v>
      </c>
      <c r="AD5" s="115" t="s">
        <v>258</v>
      </c>
      <c r="AE5" s="115" t="s">
        <v>259</v>
      </c>
      <c r="AF5" s="115" t="s">
        <v>260</v>
      </c>
      <c r="AG5" s="115" t="s">
        <v>261</v>
      </c>
      <c r="AH5" s="115" t="s">
        <v>262</v>
      </c>
      <c r="AI5" s="115" t="s">
        <v>263</v>
      </c>
      <c r="AJ5" s="115" t="s">
        <v>264</v>
      </c>
      <c r="AK5" s="115" t="s">
        <v>265</v>
      </c>
      <c r="AL5" s="115" t="s">
        <v>266</v>
      </c>
      <c r="AM5" s="115" t="s">
        <v>267</v>
      </c>
      <c r="AN5" s="115" t="s">
        <v>268</v>
      </c>
      <c r="AO5" s="115" t="s">
        <v>269</v>
      </c>
      <c r="AP5" s="115" t="s">
        <v>270</v>
      </c>
      <c r="AQ5" s="115" t="s">
        <v>271</v>
      </c>
      <c r="AR5" s="115" t="s">
        <v>272</v>
      </c>
      <c r="AS5" s="115" t="s">
        <v>273</v>
      </c>
      <c r="AT5" s="115" t="s">
        <v>274</v>
      </c>
      <c r="AU5" s="115" t="s">
        <v>150</v>
      </c>
      <c r="AV5" s="115" t="s">
        <v>275</v>
      </c>
      <c r="AW5" s="115" t="s">
        <v>276</v>
      </c>
      <c r="AX5" s="115" t="s">
        <v>277</v>
      </c>
      <c r="AY5" s="115" t="s">
        <v>278</v>
      </c>
      <c r="AZ5" s="115" t="s">
        <v>279</v>
      </c>
      <c r="BA5" s="115" t="s">
        <v>280</v>
      </c>
      <c r="BB5" s="115" t="s">
        <v>281</v>
      </c>
      <c r="BC5" s="115" t="s">
        <v>282</v>
      </c>
      <c r="BD5" s="115" t="s">
        <v>283</v>
      </c>
      <c r="BE5" s="115" t="s">
        <v>284</v>
      </c>
      <c r="BF5" s="116" t="s">
        <v>285</v>
      </c>
      <c r="BG5" s="116" t="s">
        <v>150</v>
      </c>
      <c r="BH5" s="116" t="s">
        <v>286</v>
      </c>
      <c r="BI5" s="116" t="s">
        <v>287</v>
      </c>
      <c r="BJ5" s="116" t="s">
        <v>288</v>
      </c>
      <c r="BK5" s="116" t="s">
        <v>289</v>
      </c>
      <c r="BL5" s="115" t="s">
        <v>150</v>
      </c>
      <c r="BM5" s="115" t="s">
        <v>290</v>
      </c>
      <c r="BN5" s="115" t="s">
        <v>291</v>
      </c>
      <c r="BO5" s="115" t="s">
        <v>292</v>
      </c>
      <c r="BP5" s="115" t="s">
        <v>293</v>
      </c>
      <c r="BQ5" s="115" t="s">
        <v>294</v>
      </c>
      <c r="BR5" s="115" t="s">
        <v>295</v>
      </c>
      <c r="BS5" s="115" t="s">
        <v>296</v>
      </c>
      <c r="BT5" s="115" t="s">
        <v>297</v>
      </c>
      <c r="BU5" s="115" t="s">
        <v>298</v>
      </c>
      <c r="BV5" s="117" t="s">
        <v>299</v>
      </c>
      <c r="BW5" s="117" t="s">
        <v>300</v>
      </c>
      <c r="BX5" s="115" t="s">
        <v>301</v>
      </c>
      <c r="BY5" s="115" t="s">
        <v>150</v>
      </c>
      <c r="BZ5" s="115" t="s">
        <v>290</v>
      </c>
      <c r="CA5" s="115" t="s">
        <v>291</v>
      </c>
      <c r="CB5" s="115" t="s">
        <v>292</v>
      </c>
      <c r="CC5" s="115" t="s">
        <v>293</v>
      </c>
      <c r="CD5" s="115" t="s">
        <v>294</v>
      </c>
      <c r="CE5" s="115" t="s">
        <v>295</v>
      </c>
      <c r="CF5" s="115" t="s">
        <v>296</v>
      </c>
      <c r="CG5" s="115" t="s">
        <v>302</v>
      </c>
      <c r="CH5" s="115" t="s">
        <v>303</v>
      </c>
      <c r="CI5" s="115" t="s">
        <v>304</v>
      </c>
      <c r="CJ5" s="115" t="s">
        <v>305</v>
      </c>
      <c r="CK5" s="115" t="s">
        <v>297</v>
      </c>
      <c r="CL5" s="115" t="s">
        <v>298</v>
      </c>
      <c r="CM5" s="115" t="s">
        <v>306</v>
      </c>
      <c r="CN5" s="117" t="s">
        <v>299</v>
      </c>
      <c r="CO5" s="117" t="s">
        <v>300</v>
      </c>
      <c r="CP5" s="115" t="s">
        <v>307</v>
      </c>
      <c r="CQ5" s="117" t="s">
        <v>150</v>
      </c>
      <c r="CR5" s="117" t="s">
        <v>308</v>
      </c>
      <c r="CS5" s="115" t="s">
        <v>309</v>
      </c>
      <c r="CT5" s="117" t="s">
        <v>150</v>
      </c>
      <c r="CU5" s="117" t="s">
        <v>308</v>
      </c>
      <c r="CV5" s="115" t="s">
        <v>310</v>
      </c>
      <c r="CW5" s="117" t="s">
        <v>311</v>
      </c>
      <c r="CX5" s="117" t="s">
        <v>312</v>
      </c>
      <c r="CY5" s="116" t="s">
        <v>309</v>
      </c>
      <c r="CZ5" s="117" t="s">
        <v>150</v>
      </c>
      <c r="DA5" s="117" t="s">
        <v>232</v>
      </c>
      <c r="DB5" s="117" t="s">
        <v>313</v>
      </c>
      <c r="DC5" s="115" t="s">
        <v>150</v>
      </c>
      <c r="DD5" s="115" t="s">
        <v>314</v>
      </c>
      <c r="DE5" s="115" t="s">
        <v>315</v>
      </c>
      <c r="DF5" s="115" t="s">
        <v>313</v>
      </c>
      <c r="DG5" s="116" t="s">
        <v>233</v>
      </c>
      <c r="DH5" s="118" t="s">
        <v>150</v>
      </c>
      <c r="DI5" s="119" t="s">
        <v>316</v>
      </c>
      <c r="DJ5" s="119" t="s">
        <v>317</v>
      </c>
    </row>
    <row r="6" ht="30.75" customHeight="1" spans="1:114">
      <c r="A6" s="56" t="s">
        <v>70</v>
      </c>
      <c r="B6" s="120" t="s">
        <v>71</v>
      </c>
      <c r="C6" s="55" t="s">
        <v>72</v>
      </c>
      <c r="D6" s="55"/>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2"/>
      <c r="BG6" s="122"/>
      <c r="BH6" s="122"/>
      <c r="BI6" s="122"/>
      <c r="BJ6" s="122"/>
      <c r="BK6" s="122"/>
      <c r="BL6" s="121"/>
      <c r="BM6" s="121"/>
      <c r="BN6" s="121"/>
      <c r="BO6" s="121"/>
      <c r="BP6" s="121"/>
      <c r="BQ6" s="121"/>
      <c r="BR6" s="121"/>
      <c r="BS6" s="121"/>
      <c r="BT6" s="121"/>
      <c r="BU6" s="121"/>
      <c r="BV6" s="123"/>
      <c r="BW6" s="123"/>
      <c r="BX6" s="121"/>
      <c r="BY6" s="121"/>
      <c r="BZ6" s="121"/>
      <c r="CA6" s="121"/>
      <c r="CB6" s="121"/>
      <c r="CC6" s="121"/>
      <c r="CD6" s="121"/>
      <c r="CE6" s="121"/>
      <c r="CF6" s="121"/>
      <c r="CG6" s="121"/>
      <c r="CH6" s="121"/>
      <c r="CI6" s="121"/>
      <c r="CJ6" s="121"/>
      <c r="CK6" s="121"/>
      <c r="CL6" s="121"/>
      <c r="CM6" s="121"/>
      <c r="CN6" s="123"/>
      <c r="CO6" s="123"/>
      <c r="CP6" s="121"/>
      <c r="CQ6" s="123"/>
      <c r="CR6" s="123"/>
      <c r="CS6" s="121"/>
      <c r="CT6" s="123"/>
      <c r="CU6" s="123"/>
      <c r="CV6" s="121"/>
      <c r="CW6" s="123"/>
      <c r="CX6" s="123"/>
      <c r="CY6" s="122"/>
      <c r="CZ6" s="123"/>
      <c r="DA6" s="123"/>
      <c r="DB6" s="123"/>
      <c r="DC6" s="121"/>
      <c r="DD6" s="121"/>
      <c r="DE6" s="121"/>
      <c r="DF6" s="121"/>
      <c r="DG6" s="122"/>
      <c r="DH6" s="118"/>
      <c r="DI6" s="119"/>
      <c r="DJ6" s="119"/>
    </row>
    <row r="7" ht="19.5" customHeight="1" spans="1:114">
      <c r="A7" s="124"/>
      <c r="B7" s="124"/>
      <c r="C7" s="124"/>
      <c r="D7" s="75" t="s">
        <v>59</v>
      </c>
      <c r="E7" s="125">
        <v>1263.48</v>
      </c>
      <c r="F7" s="126">
        <v>659.57</v>
      </c>
      <c r="G7" s="126">
        <v>141.32</v>
      </c>
      <c r="H7" s="126">
        <v>162.97</v>
      </c>
      <c r="I7" s="126">
        <v>139.26</v>
      </c>
      <c r="J7" s="126"/>
      <c r="K7" s="126"/>
      <c r="L7" s="126">
        <v>70.63</v>
      </c>
      <c r="M7" s="126">
        <v>35.31</v>
      </c>
      <c r="N7" s="126">
        <v>30.9</v>
      </c>
      <c r="O7" s="126"/>
      <c r="P7" s="126">
        <v>3.53</v>
      </c>
      <c r="Q7" s="126">
        <v>51.65</v>
      </c>
      <c r="R7" s="126"/>
      <c r="S7" s="126">
        <v>24</v>
      </c>
      <c r="T7" s="126">
        <v>577.1</v>
      </c>
      <c r="U7" s="126">
        <v>27.74</v>
      </c>
      <c r="V7" s="126">
        <v>17.5</v>
      </c>
      <c r="W7" s="126"/>
      <c r="X7" s="126"/>
      <c r="Y7" s="126">
        <v>0.97</v>
      </c>
      <c r="Z7" s="126">
        <v>12.27</v>
      </c>
      <c r="AA7" s="126">
        <v>1.3</v>
      </c>
      <c r="AB7" s="126"/>
      <c r="AC7" s="126">
        <v>81.95</v>
      </c>
      <c r="AD7" s="126"/>
      <c r="AE7" s="126">
        <v>0.49</v>
      </c>
      <c r="AF7" s="126">
        <v>4</v>
      </c>
      <c r="AG7" s="126">
        <v>9</v>
      </c>
      <c r="AH7" s="126">
        <v>48.81</v>
      </c>
      <c r="AI7" s="126">
        <v>2.11</v>
      </c>
      <c r="AJ7" s="126"/>
      <c r="AK7" s="126"/>
      <c r="AL7" s="126"/>
      <c r="AM7" s="126">
        <v>25.5</v>
      </c>
      <c r="AN7" s="126">
        <v>173.5</v>
      </c>
      <c r="AO7" s="126"/>
      <c r="AP7" s="126">
        <v>23.48</v>
      </c>
      <c r="AQ7" s="126">
        <v>121.6</v>
      </c>
      <c r="AR7" s="126">
        <v>13</v>
      </c>
      <c r="AS7" s="126"/>
      <c r="AT7" s="126">
        <v>13.88</v>
      </c>
      <c r="AU7" s="126">
        <v>20.31</v>
      </c>
      <c r="AV7" s="126"/>
      <c r="AW7" s="126"/>
      <c r="AX7" s="126"/>
      <c r="AY7" s="126"/>
      <c r="AZ7" s="126">
        <v>20.3</v>
      </c>
      <c r="BA7" s="126"/>
      <c r="BB7" s="126"/>
      <c r="BC7" s="126"/>
      <c r="BD7" s="126">
        <v>0.01</v>
      </c>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7"/>
      <c r="DI7" s="127"/>
      <c r="DJ7" s="127"/>
    </row>
    <row r="8" ht="19.5" customHeight="1" spans="1:114">
      <c r="A8" s="88" t="s">
        <v>75</v>
      </c>
      <c r="B8" s="88" t="s">
        <v>76</v>
      </c>
      <c r="C8" s="88" t="s">
        <v>77</v>
      </c>
      <c r="D8" s="128" t="s">
        <v>79</v>
      </c>
      <c r="E8" s="125">
        <f t="shared" ref="E8:E14" si="0">SUM(F8,T8,AU8)</f>
        <v>708.02</v>
      </c>
      <c r="F8" s="126">
        <f t="shared" ref="F8:F14" si="1">SUM(G8,H8,I8,J8,K8,L8,M8,N8,O8,P8,Q8,R8,S8)</f>
        <v>559.36</v>
      </c>
      <c r="G8" s="126">
        <v>178.56</v>
      </c>
      <c r="H8" s="126">
        <v>185.52</v>
      </c>
      <c r="I8" s="126">
        <v>158.72</v>
      </c>
      <c r="J8" s="126"/>
      <c r="K8" s="126"/>
      <c r="L8" s="126"/>
      <c r="M8" s="126"/>
      <c r="N8" s="126"/>
      <c r="O8" s="126"/>
      <c r="P8" s="126">
        <v>4.16</v>
      </c>
      <c r="Q8" s="126"/>
      <c r="R8" s="126"/>
      <c r="S8" s="126">
        <v>32.4</v>
      </c>
      <c r="T8" s="126">
        <f>SUM(U8:AT8)</f>
        <v>133.35</v>
      </c>
      <c r="U8" s="129">
        <v>3.56</v>
      </c>
      <c r="V8" s="9"/>
      <c r="W8" s="9"/>
      <c r="X8" s="9"/>
      <c r="Y8" s="129">
        <v>1.07</v>
      </c>
      <c r="Z8" s="129">
        <v>11.72</v>
      </c>
      <c r="AA8" s="129">
        <v>1.43</v>
      </c>
      <c r="AB8" s="9"/>
      <c r="AC8" s="129">
        <v>26.83</v>
      </c>
      <c r="AD8" s="129"/>
      <c r="AE8" s="129">
        <v>0.67</v>
      </c>
      <c r="AF8" s="129"/>
      <c r="AG8" s="130"/>
      <c r="AH8" s="130">
        <v>6.37</v>
      </c>
      <c r="AI8" s="130">
        <v>2.23</v>
      </c>
      <c r="AJ8" s="130"/>
      <c r="AK8" s="130"/>
      <c r="AL8" s="130"/>
      <c r="AM8" s="130"/>
      <c r="AN8" s="130"/>
      <c r="AO8" s="130"/>
      <c r="AP8" s="130"/>
      <c r="AQ8" s="130">
        <v>39.6</v>
      </c>
      <c r="AR8" s="126"/>
      <c r="AS8" s="126"/>
      <c r="AT8" s="126">
        <v>39.87</v>
      </c>
      <c r="AU8" s="126">
        <f>SUM(AV8:BD8)</f>
        <v>15.31</v>
      </c>
      <c r="AV8" s="126"/>
      <c r="AW8" s="126"/>
      <c r="AX8" s="126"/>
      <c r="AY8" s="126"/>
      <c r="AZ8" s="126">
        <v>15.3</v>
      </c>
      <c r="BA8" s="126"/>
      <c r="BB8" s="126"/>
      <c r="BC8" s="126"/>
      <c r="BD8" s="126">
        <v>0.01</v>
      </c>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c r="CV8" s="126"/>
      <c r="CW8" s="126"/>
      <c r="CX8" s="126"/>
      <c r="CY8" s="126"/>
      <c r="CZ8" s="126"/>
      <c r="DA8" s="126"/>
      <c r="DB8" s="126"/>
      <c r="DC8" s="126"/>
      <c r="DD8" s="126"/>
      <c r="DE8" s="126"/>
      <c r="DF8" s="126"/>
      <c r="DG8" s="126"/>
      <c r="DH8" s="127"/>
      <c r="DI8" s="127"/>
      <c r="DJ8" s="127"/>
    </row>
    <row r="9" ht="19.5" customHeight="1" spans="1:114">
      <c r="A9" s="88" t="s">
        <v>75</v>
      </c>
      <c r="B9" s="88" t="s">
        <v>76</v>
      </c>
      <c r="C9" s="88" t="s">
        <v>80</v>
      </c>
      <c r="D9" s="128" t="s">
        <v>81</v>
      </c>
      <c r="E9" s="125">
        <f>SUM(F9,T9,AU9,BY9)</f>
        <v>675.24</v>
      </c>
      <c r="F9" s="126">
        <f t="shared" si="1"/>
        <v>0</v>
      </c>
      <c r="G9" s="126"/>
      <c r="H9" s="126"/>
      <c r="I9" s="126"/>
      <c r="J9" s="126"/>
      <c r="K9" s="126"/>
      <c r="L9" s="131"/>
      <c r="M9" s="126"/>
      <c r="N9" s="126"/>
      <c r="O9" s="126"/>
      <c r="P9" s="126"/>
      <c r="Q9" s="126"/>
      <c r="R9" s="126"/>
      <c r="S9" s="126"/>
      <c r="T9" s="126">
        <f>SUM(U9:AT9)</f>
        <v>604.05</v>
      </c>
      <c r="U9" s="126">
        <v>24.61</v>
      </c>
      <c r="V9" s="126">
        <v>18.35</v>
      </c>
      <c r="W9" s="126"/>
      <c r="X9" s="126"/>
      <c r="Y9" s="126"/>
      <c r="Z9" s="126"/>
      <c r="AA9" s="126"/>
      <c r="AB9" s="126"/>
      <c r="AC9" s="126">
        <v>69.2</v>
      </c>
      <c r="AD9" s="126"/>
      <c r="AE9" s="126"/>
      <c r="AF9" s="126">
        <v>12.5</v>
      </c>
      <c r="AG9" s="126">
        <v>36</v>
      </c>
      <c r="AH9" s="126"/>
      <c r="AI9" s="126"/>
      <c r="AJ9" s="126"/>
      <c r="AK9" s="126"/>
      <c r="AL9" s="126"/>
      <c r="AM9" s="126">
        <v>40</v>
      </c>
      <c r="AN9" s="126">
        <v>309.64</v>
      </c>
      <c r="AO9" s="126"/>
      <c r="AP9" s="126"/>
      <c r="AQ9" s="126">
        <v>85.5</v>
      </c>
      <c r="AR9" s="126">
        <v>8.25</v>
      </c>
      <c r="AS9" s="126"/>
      <c r="AT9" s="126"/>
      <c r="AU9" s="126">
        <f>SUM(AV9:BD9)</f>
        <v>10</v>
      </c>
      <c r="AV9" s="126"/>
      <c r="AW9" s="126"/>
      <c r="AX9" s="126"/>
      <c r="AY9" s="126"/>
      <c r="AZ9" s="126">
        <v>10</v>
      </c>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f>SUM(CA9,CB9)</f>
        <v>61.19</v>
      </c>
      <c r="BZ9" s="126"/>
      <c r="CA9" s="126">
        <v>20.03</v>
      </c>
      <c r="CB9" s="126">
        <v>41.16</v>
      </c>
      <c r="CC9" s="126"/>
      <c r="CD9" s="126"/>
      <c r="CE9" s="126"/>
      <c r="CF9" s="126"/>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7"/>
      <c r="DI9" s="127"/>
      <c r="DJ9" s="127"/>
    </row>
    <row r="10" ht="19.5" customHeight="1" spans="1:114">
      <c r="A10" s="88" t="s">
        <v>82</v>
      </c>
      <c r="B10" s="88" t="s">
        <v>83</v>
      </c>
      <c r="C10" s="88" t="s">
        <v>83</v>
      </c>
      <c r="D10" s="128" t="s">
        <v>84</v>
      </c>
      <c r="E10" s="125">
        <f t="shared" si="0"/>
        <v>83.23</v>
      </c>
      <c r="F10" s="126">
        <f t="shared" si="1"/>
        <v>83.23</v>
      </c>
      <c r="G10" s="126"/>
      <c r="H10" s="126"/>
      <c r="I10" s="126"/>
      <c r="J10" s="126"/>
      <c r="K10" s="126"/>
      <c r="L10" s="126">
        <v>83.23</v>
      </c>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6"/>
      <c r="CN10" s="126"/>
      <c r="CO10" s="126"/>
      <c r="CP10" s="126"/>
      <c r="CQ10" s="126"/>
      <c r="CR10" s="126"/>
      <c r="CS10" s="126"/>
      <c r="CT10" s="126"/>
      <c r="CU10" s="126"/>
      <c r="CV10" s="126"/>
      <c r="CW10" s="126"/>
      <c r="CX10" s="126"/>
      <c r="CY10" s="126"/>
      <c r="CZ10" s="126"/>
      <c r="DA10" s="126"/>
      <c r="DB10" s="126"/>
      <c r="DC10" s="126"/>
      <c r="DD10" s="126"/>
      <c r="DE10" s="126"/>
      <c r="DF10" s="126"/>
      <c r="DG10" s="126"/>
      <c r="DH10" s="127"/>
      <c r="DI10" s="127"/>
      <c r="DJ10" s="127"/>
    </row>
    <row r="11" ht="19.5" customHeight="1" spans="1:114">
      <c r="A11" s="88" t="s">
        <v>82</v>
      </c>
      <c r="B11" s="88" t="s">
        <v>83</v>
      </c>
      <c r="C11" s="88" t="s">
        <v>85</v>
      </c>
      <c r="D11" s="128" t="s">
        <v>86</v>
      </c>
      <c r="E11" s="125">
        <f t="shared" si="0"/>
        <v>41.61</v>
      </c>
      <c r="F11" s="126">
        <f t="shared" si="1"/>
        <v>41.61</v>
      </c>
      <c r="G11" s="126"/>
      <c r="H11" s="126"/>
      <c r="I11" s="126"/>
      <c r="J11" s="126"/>
      <c r="K11" s="126"/>
      <c r="L11" s="126"/>
      <c r="M11" s="126">
        <v>41.61</v>
      </c>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c r="CV11" s="126"/>
      <c r="CW11" s="126"/>
      <c r="CX11" s="126"/>
      <c r="CY11" s="126"/>
      <c r="CZ11" s="126"/>
      <c r="DA11" s="126"/>
      <c r="DB11" s="126"/>
      <c r="DC11" s="126"/>
      <c r="DD11" s="126"/>
      <c r="DE11" s="126"/>
      <c r="DF11" s="126"/>
      <c r="DG11" s="126"/>
      <c r="DH11" s="127"/>
      <c r="DI11" s="127"/>
      <c r="DJ11" s="127"/>
    </row>
    <row r="12" ht="19.5" customHeight="1" spans="1:114">
      <c r="A12" s="88" t="s">
        <v>87</v>
      </c>
      <c r="B12" s="88" t="s">
        <v>88</v>
      </c>
      <c r="C12" s="88" t="s">
        <v>77</v>
      </c>
      <c r="D12" s="128" t="s">
        <v>89</v>
      </c>
      <c r="E12" s="125">
        <f t="shared" si="0"/>
        <v>36.41</v>
      </c>
      <c r="F12" s="126">
        <f t="shared" si="1"/>
        <v>36.41</v>
      </c>
      <c r="G12" s="126"/>
      <c r="H12" s="126"/>
      <c r="I12" s="126"/>
      <c r="J12" s="126"/>
      <c r="K12" s="126"/>
      <c r="L12" s="126"/>
      <c r="M12" s="126"/>
      <c r="N12" s="126">
        <v>36.41</v>
      </c>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126"/>
      <c r="DG12" s="126"/>
      <c r="DH12" s="127"/>
      <c r="DI12" s="127"/>
      <c r="DJ12" s="127"/>
    </row>
    <row r="13" ht="19.5" customHeight="1" spans="1:114">
      <c r="A13" s="88" t="s">
        <v>87</v>
      </c>
      <c r="B13" s="88" t="s">
        <v>88</v>
      </c>
      <c r="C13" s="88" t="s">
        <v>90</v>
      </c>
      <c r="D13" s="128" t="s">
        <v>91</v>
      </c>
      <c r="E13" s="125">
        <f t="shared" si="0"/>
        <v>7.14</v>
      </c>
      <c r="F13" s="126">
        <f t="shared" si="1"/>
        <v>7.14</v>
      </c>
      <c r="G13" s="126"/>
      <c r="H13" s="126"/>
      <c r="I13" s="126"/>
      <c r="J13" s="126"/>
      <c r="K13" s="126"/>
      <c r="L13" s="126"/>
      <c r="M13" s="126"/>
      <c r="N13" s="126"/>
      <c r="O13" s="126">
        <v>7.14</v>
      </c>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7"/>
      <c r="DI13" s="127"/>
      <c r="DJ13" s="127"/>
    </row>
    <row r="14" ht="19.5" customHeight="1" spans="1:114">
      <c r="A14" s="88" t="s">
        <v>92</v>
      </c>
      <c r="B14" s="88" t="s">
        <v>80</v>
      </c>
      <c r="C14" s="88" t="s">
        <v>77</v>
      </c>
      <c r="D14" s="128" t="s">
        <v>93</v>
      </c>
      <c r="E14" s="125">
        <f t="shared" si="0"/>
        <v>60.74</v>
      </c>
      <c r="F14" s="126">
        <f t="shared" si="1"/>
        <v>60.74</v>
      </c>
      <c r="G14" s="126"/>
      <c r="H14" s="126"/>
      <c r="I14" s="126"/>
      <c r="J14" s="126"/>
      <c r="K14" s="126"/>
      <c r="L14" s="126"/>
      <c r="M14" s="126"/>
      <c r="N14" s="126"/>
      <c r="O14" s="126"/>
      <c r="P14" s="126"/>
      <c r="Q14" s="126">
        <v>60.74</v>
      </c>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c r="CV14" s="126"/>
      <c r="CW14" s="126"/>
      <c r="CX14" s="126"/>
      <c r="CY14" s="126"/>
      <c r="CZ14" s="126"/>
      <c r="DA14" s="126"/>
      <c r="DB14" s="126"/>
      <c r="DC14" s="126"/>
      <c r="DD14" s="126"/>
      <c r="DE14" s="126"/>
      <c r="DF14" s="126"/>
      <c r="DG14" s="126"/>
      <c r="DH14" s="127"/>
      <c r="DI14" s="127"/>
      <c r="DJ14" s="127"/>
    </row>
  </sheetData>
  <mergeCells count="124">
    <mergeCell ref="A2:DJ2"/>
    <mergeCell ref="A4:D4"/>
    <mergeCell ref="F4:S4"/>
    <mergeCell ref="T4:AT4"/>
    <mergeCell ref="AU4:BF4"/>
    <mergeCell ref="BG4:BK4"/>
    <mergeCell ref="BL4:BX4"/>
    <mergeCell ref="BY4:CP4"/>
    <mergeCell ref="CQ4:CS4"/>
    <mergeCell ref="CT4:CY4"/>
    <mergeCell ref="CZ4:DB4"/>
    <mergeCell ref="DC4:DG4"/>
    <mergeCell ref="DH4:DJ4"/>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s>
  <printOptions horizontalCentered="1"/>
  <pageMargins left="0.590203972313348" right="0.590203972313348" top="0.590203972313348" bottom="0.590203972313348" header="0.590203972313348" footer="0.393700787401575"/>
  <pageSetup paperSize="9" scale="13" fitToHeight="100" orientation="landscape" cellComments="asDisplayed" errors="blank"/>
  <headerFooter>
    <oddFooter>&amp;C&amp;"宋体,常规"&amp;9第 &amp;"宋体,常规"&amp;9&amp;P&amp;"宋体,常规"&amp;9 页,共 &amp;"宋体,常规"&amp;9&amp;N&amp;"宋体,常规"&amp;9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8"/>
  <sheetViews>
    <sheetView showGridLines="0" showZeros="0" workbookViewId="0">
      <selection activeCell="I5" sqref="I5"/>
    </sheetView>
  </sheetViews>
  <sheetFormatPr defaultColWidth="9.37777777777778" defaultRowHeight="12" outlineLevelCol="5"/>
  <cols>
    <col min="1" max="2" width="5.5" customWidth="1"/>
    <col min="3" max="3" width="72.8777777777778" customWidth="1"/>
    <col min="4" max="6" width="21.8777777777778" customWidth="1"/>
    <col min="7" max="16384" width="9.37777777777778" style="3"/>
  </cols>
  <sheetData>
    <row r="1" ht="19.5" customHeight="1" spans="1:6">
      <c r="A1" s="60"/>
      <c r="B1" s="60"/>
      <c r="C1" s="61"/>
      <c r="D1" s="60"/>
      <c r="E1" s="60"/>
      <c r="F1" s="62" t="s">
        <v>318</v>
      </c>
    </row>
    <row r="2" ht="25.95" customHeight="1" spans="1:6">
      <c r="A2" s="39" t="s">
        <v>319</v>
      </c>
      <c r="B2" s="39"/>
      <c r="C2" s="39"/>
      <c r="D2" s="39"/>
      <c r="E2" s="39"/>
      <c r="F2" s="39"/>
    </row>
    <row r="3" ht="19.5" customHeight="1" spans="1:6">
      <c r="A3" s="40" t="s">
        <v>6</v>
      </c>
      <c r="B3" s="41"/>
      <c r="C3" s="41"/>
      <c r="D3" s="36"/>
      <c r="E3" s="36"/>
      <c r="F3" s="62" t="s">
        <v>7</v>
      </c>
    </row>
    <row r="4" ht="19.5" customHeight="1" spans="1:6">
      <c r="A4" s="43" t="s">
        <v>320</v>
      </c>
      <c r="B4" s="44"/>
      <c r="C4" s="45"/>
      <c r="D4" s="92" t="s">
        <v>96</v>
      </c>
      <c r="E4" s="50"/>
      <c r="F4" s="50"/>
    </row>
    <row r="5" ht="19.5" customHeight="1" spans="1:6">
      <c r="A5" s="43" t="s">
        <v>67</v>
      </c>
      <c r="B5" s="45"/>
      <c r="C5" s="93" t="s">
        <v>235</v>
      </c>
      <c r="D5" s="50" t="s">
        <v>59</v>
      </c>
      <c r="E5" s="47" t="s">
        <v>321</v>
      </c>
      <c r="F5" s="94" t="s">
        <v>322</v>
      </c>
    </row>
    <row r="6" ht="33.75" customHeight="1" spans="1:6">
      <c r="A6" s="52" t="s">
        <v>70</v>
      </c>
      <c r="B6" s="53" t="s">
        <v>71</v>
      </c>
      <c r="C6" s="56"/>
      <c r="D6" s="56"/>
      <c r="E6" s="57"/>
      <c r="F6" s="69"/>
    </row>
    <row r="7" ht="19.5" customHeight="1" spans="1:6">
      <c r="A7" s="95" t="s">
        <v>101</v>
      </c>
      <c r="B7" s="95" t="s">
        <v>101</v>
      </c>
      <c r="C7" s="95" t="s">
        <v>59</v>
      </c>
      <c r="D7" s="80">
        <v>937.15</v>
      </c>
      <c r="E7" s="80">
        <v>804.22</v>
      </c>
      <c r="F7" s="81">
        <v>132.93</v>
      </c>
    </row>
    <row r="8" ht="19.5" customHeight="1" spans="1:6">
      <c r="A8" s="96" t="s">
        <v>101</v>
      </c>
      <c r="B8" s="96" t="s">
        <v>101</v>
      </c>
      <c r="C8" s="97" t="s">
        <v>74</v>
      </c>
      <c r="D8" s="80">
        <v>937.15</v>
      </c>
      <c r="E8" s="80">
        <v>804.22</v>
      </c>
      <c r="F8" s="90">
        <v>132.92</v>
      </c>
    </row>
    <row r="9" ht="19.5" customHeight="1" spans="1:6">
      <c r="A9" s="96" t="s">
        <v>101</v>
      </c>
      <c r="B9" s="96" t="s">
        <v>101</v>
      </c>
      <c r="C9" s="97" t="s">
        <v>323</v>
      </c>
      <c r="D9" s="98">
        <v>788.49</v>
      </c>
      <c r="E9" s="98">
        <v>788.49</v>
      </c>
      <c r="F9" s="90"/>
    </row>
    <row r="10" ht="19.5" customHeight="1" spans="1:6">
      <c r="A10" s="96" t="s">
        <v>324</v>
      </c>
      <c r="B10" s="96" t="s">
        <v>325</v>
      </c>
      <c r="C10" s="97" t="s">
        <v>326</v>
      </c>
      <c r="D10" s="98">
        <v>178.26</v>
      </c>
      <c r="E10" s="98">
        <v>178.26</v>
      </c>
      <c r="F10" s="90"/>
    </row>
    <row r="11" ht="19.5" customHeight="1" spans="1:6">
      <c r="A11" s="96" t="s">
        <v>324</v>
      </c>
      <c r="B11" s="96" t="s">
        <v>327</v>
      </c>
      <c r="C11" s="97" t="s">
        <v>328</v>
      </c>
      <c r="D11" s="98">
        <v>185.81</v>
      </c>
      <c r="E11" s="98">
        <v>185.81</v>
      </c>
      <c r="F11" s="90"/>
    </row>
    <row r="12" ht="19.5" customHeight="1" spans="1:6">
      <c r="A12" s="96" t="s">
        <v>324</v>
      </c>
      <c r="B12" s="96" t="s">
        <v>327</v>
      </c>
      <c r="C12" s="97" t="s">
        <v>329</v>
      </c>
      <c r="D12" s="98">
        <v>46.04</v>
      </c>
      <c r="E12" s="98">
        <v>46.04</v>
      </c>
      <c r="F12" s="90"/>
    </row>
    <row r="13" ht="19.5" customHeight="1" spans="1:6">
      <c r="A13" s="96" t="s">
        <v>324</v>
      </c>
      <c r="B13" s="96" t="s">
        <v>327</v>
      </c>
      <c r="C13" s="97" t="s">
        <v>330</v>
      </c>
      <c r="D13" s="98">
        <v>23.06</v>
      </c>
      <c r="E13" s="98">
        <v>23.06</v>
      </c>
      <c r="F13" s="90"/>
    </row>
    <row r="14" ht="19.5" customHeight="1" spans="1:6">
      <c r="A14" s="96" t="s">
        <v>324</v>
      </c>
      <c r="B14" s="96" t="s">
        <v>327</v>
      </c>
      <c r="C14" s="97" t="s">
        <v>331</v>
      </c>
      <c r="D14" s="98">
        <v>116.72</v>
      </c>
      <c r="E14" s="98">
        <v>116.72</v>
      </c>
      <c r="F14" s="90"/>
    </row>
    <row r="15" ht="19.5" customHeight="1" spans="1:6">
      <c r="A15" s="96" t="s">
        <v>324</v>
      </c>
      <c r="B15" s="96" t="s">
        <v>332</v>
      </c>
      <c r="C15" s="97" t="s">
        <v>333</v>
      </c>
      <c r="D15" s="98">
        <v>158.71</v>
      </c>
      <c r="E15" s="98">
        <v>158.71</v>
      </c>
      <c r="F15" s="90"/>
    </row>
    <row r="16" ht="19.5" customHeight="1" spans="1:6">
      <c r="A16" s="96" t="s">
        <v>324</v>
      </c>
      <c r="B16" s="96" t="s">
        <v>332</v>
      </c>
      <c r="C16" s="97" t="s">
        <v>334</v>
      </c>
      <c r="D16" s="98">
        <v>14.86</v>
      </c>
      <c r="E16" s="98">
        <v>14.86</v>
      </c>
      <c r="F16" s="90"/>
    </row>
    <row r="17" ht="19.5" customHeight="1" spans="1:6">
      <c r="A17" s="96" t="s">
        <v>324</v>
      </c>
      <c r="B17" s="96" t="s">
        <v>332</v>
      </c>
      <c r="C17" s="97" t="s">
        <v>335</v>
      </c>
      <c r="D17" s="98">
        <v>143.86</v>
      </c>
      <c r="E17" s="98">
        <v>143.86</v>
      </c>
      <c r="F17" s="90"/>
    </row>
    <row r="18" ht="19.5" customHeight="1" spans="1:6">
      <c r="A18" s="96" t="s">
        <v>324</v>
      </c>
      <c r="B18" s="96" t="s">
        <v>336</v>
      </c>
      <c r="C18" s="97" t="s">
        <v>337</v>
      </c>
      <c r="D18" s="98">
        <v>83.23</v>
      </c>
      <c r="E18" s="98">
        <v>83.23</v>
      </c>
      <c r="F18" s="90"/>
    </row>
    <row r="19" ht="19.5" customHeight="1" spans="1:6">
      <c r="A19" s="96" t="s">
        <v>324</v>
      </c>
      <c r="B19" s="96" t="s">
        <v>338</v>
      </c>
      <c r="C19" s="97" t="s">
        <v>339</v>
      </c>
      <c r="D19" s="98">
        <v>41.61</v>
      </c>
      <c r="E19" s="98">
        <v>41.61</v>
      </c>
      <c r="F19" s="90"/>
    </row>
    <row r="20" ht="19.5" customHeight="1" spans="1:6">
      <c r="A20" s="96" t="s">
        <v>324</v>
      </c>
      <c r="B20" s="96" t="s">
        <v>340</v>
      </c>
      <c r="C20" s="97" t="s">
        <v>341</v>
      </c>
      <c r="D20" s="98">
        <v>36.41</v>
      </c>
      <c r="E20" s="98">
        <v>36.41</v>
      </c>
      <c r="F20" s="90"/>
    </row>
    <row r="21" ht="19.5" customHeight="1" spans="1:6">
      <c r="A21" s="96" t="s">
        <v>324</v>
      </c>
      <c r="B21" s="96" t="s">
        <v>342</v>
      </c>
      <c r="C21" s="97" t="s">
        <v>343</v>
      </c>
      <c r="D21" s="98">
        <v>7.14</v>
      </c>
      <c r="E21" s="98">
        <v>7.14</v>
      </c>
      <c r="F21" s="90"/>
    </row>
    <row r="22" ht="19.5" customHeight="1" spans="1:6">
      <c r="A22" s="96" t="s">
        <v>324</v>
      </c>
      <c r="B22" s="96" t="s">
        <v>344</v>
      </c>
      <c r="C22" s="97" t="s">
        <v>345</v>
      </c>
      <c r="D22" s="98">
        <v>4.16</v>
      </c>
      <c r="E22" s="98">
        <v>4.16</v>
      </c>
      <c r="F22" s="90"/>
    </row>
    <row r="23" ht="19.5" customHeight="1" spans="1:6">
      <c r="A23" s="96" t="s">
        <v>324</v>
      </c>
      <c r="B23" s="96" t="s">
        <v>344</v>
      </c>
      <c r="C23" s="97" t="s">
        <v>346</v>
      </c>
      <c r="D23" s="98">
        <v>3.12</v>
      </c>
      <c r="E23" s="98">
        <v>3.12</v>
      </c>
      <c r="F23" s="90"/>
    </row>
    <row r="24" ht="19.5" customHeight="1" spans="1:6">
      <c r="A24" s="96" t="s">
        <v>324</v>
      </c>
      <c r="B24" s="96" t="s">
        <v>344</v>
      </c>
      <c r="C24" s="97" t="s">
        <v>347</v>
      </c>
      <c r="D24" s="98">
        <v>1.04</v>
      </c>
      <c r="E24" s="98">
        <v>1.04</v>
      </c>
      <c r="F24" s="90"/>
    </row>
    <row r="25" ht="19.5" customHeight="1" spans="1:6">
      <c r="A25" s="96" t="s">
        <v>324</v>
      </c>
      <c r="B25" s="96" t="s">
        <v>348</v>
      </c>
      <c r="C25" s="97" t="s">
        <v>349</v>
      </c>
      <c r="D25" s="98">
        <v>60.74</v>
      </c>
      <c r="E25" s="98">
        <v>60.74</v>
      </c>
      <c r="F25" s="90"/>
    </row>
    <row r="26" ht="19.5" customHeight="1" spans="1:6">
      <c r="A26" s="96" t="s">
        <v>324</v>
      </c>
      <c r="B26" s="96" t="s">
        <v>350</v>
      </c>
      <c r="C26" s="97" t="s">
        <v>351</v>
      </c>
      <c r="D26" s="98">
        <v>32.4</v>
      </c>
      <c r="E26" s="98">
        <v>32.4</v>
      </c>
      <c r="F26" s="90"/>
    </row>
    <row r="27" ht="19.5" customHeight="1" spans="1:6">
      <c r="A27" s="96" t="s">
        <v>324</v>
      </c>
      <c r="B27" s="96" t="s">
        <v>350</v>
      </c>
      <c r="C27" s="97" t="s">
        <v>352</v>
      </c>
      <c r="D27" s="98">
        <v>32.4</v>
      </c>
      <c r="E27" s="98">
        <v>32.4</v>
      </c>
      <c r="F27" s="90"/>
    </row>
    <row r="28" ht="19.5" customHeight="1" spans="1:6">
      <c r="A28" s="96" t="s">
        <v>101</v>
      </c>
      <c r="B28" s="96" t="s">
        <v>101</v>
      </c>
      <c r="C28" s="97" t="s">
        <v>353</v>
      </c>
      <c r="D28" s="98">
        <v>133.35</v>
      </c>
      <c r="E28" s="98">
        <v>0.42</v>
      </c>
      <c r="F28" s="90">
        <v>132.93</v>
      </c>
    </row>
    <row r="29" ht="19.5" customHeight="1" spans="1:6">
      <c r="A29" s="96" t="s">
        <v>354</v>
      </c>
      <c r="B29" s="96" t="s">
        <v>325</v>
      </c>
      <c r="C29" s="97" t="s">
        <v>355</v>
      </c>
      <c r="D29" s="98">
        <v>3.56</v>
      </c>
      <c r="E29" s="98"/>
      <c r="F29" s="90">
        <v>3.56</v>
      </c>
    </row>
    <row r="30" ht="19.5" customHeight="1" spans="1:6">
      <c r="A30" s="96" t="s">
        <v>354</v>
      </c>
      <c r="B30" s="96" t="s">
        <v>356</v>
      </c>
      <c r="C30" s="97" t="s">
        <v>357</v>
      </c>
      <c r="D30" s="98">
        <v>1.07</v>
      </c>
      <c r="E30" s="98"/>
      <c r="F30" s="90">
        <v>1.07</v>
      </c>
    </row>
    <row r="31" ht="19.5" customHeight="1" spans="1:6">
      <c r="A31" s="96" t="s">
        <v>354</v>
      </c>
      <c r="B31" s="96" t="s">
        <v>358</v>
      </c>
      <c r="C31" s="97" t="s">
        <v>359</v>
      </c>
      <c r="D31" s="98">
        <v>11.72</v>
      </c>
      <c r="E31" s="98"/>
      <c r="F31" s="90">
        <v>11.72</v>
      </c>
    </row>
    <row r="32" ht="19.5" customHeight="1" spans="1:6">
      <c r="A32" s="96" t="s">
        <v>354</v>
      </c>
      <c r="B32" s="96" t="s">
        <v>336</v>
      </c>
      <c r="C32" s="97" t="s">
        <v>360</v>
      </c>
      <c r="D32" s="98">
        <v>1.43</v>
      </c>
      <c r="E32" s="98"/>
      <c r="F32" s="90">
        <v>1.43</v>
      </c>
    </row>
    <row r="33" ht="19.5" customHeight="1" spans="1:6">
      <c r="A33" s="96" t="s">
        <v>354</v>
      </c>
      <c r="B33" s="96" t="s">
        <v>342</v>
      </c>
      <c r="C33" s="97" t="s">
        <v>361</v>
      </c>
      <c r="D33" s="98">
        <v>26.83</v>
      </c>
      <c r="E33" s="98"/>
      <c r="F33" s="90">
        <v>26.83</v>
      </c>
    </row>
    <row r="34" ht="19.5" customHeight="1" spans="1:6">
      <c r="A34" s="96" t="s">
        <v>354</v>
      </c>
      <c r="B34" s="96" t="s">
        <v>348</v>
      </c>
      <c r="C34" s="97" t="s">
        <v>362</v>
      </c>
      <c r="D34" s="98">
        <v>0.67</v>
      </c>
      <c r="E34" s="98"/>
      <c r="F34" s="90">
        <v>0.67</v>
      </c>
    </row>
    <row r="35" ht="16.5" spans="1:6">
      <c r="A35" s="96" t="s">
        <v>354</v>
      </c>
      <c r="B35" s="96" t="s">
        <v>363</v>
      </c>
      <c r="C35" s="97" t="s">
        <v>364</v>
      </c>
      <c r="D35" s="98">
        <v>6.37</v>
      </c>
      <c r="E35" s="98"/>
      <c r="F35" s="90">
        <v>6.37</v>
      </c>
    </row>
    <row r="36" ht="16.5" spans="1:6">
      <c r="A36" s="96" t="s">
        <v>354</v>
      </c>
      <c r="B36" s="96" t="s">
        <v>365</v>
      </c>
      <c r="C36" s="97" t="s">
        <v>366</v>
      </c>
      <c r="D36" s="98">
        <v>2.23</v>
      </c>
      <c r="E36" s="98"/>
      <c r="F36" s="90">
        <v>2.23</v>
      </c>
    </row>
    <row r="37" ht="16.5" spans="1:6">
      <c r="A37" s="96" t="s">
        <v>354</v>
      </c>
      <c r="B37" s="96" t="s">
        <v>367</v>
      </c>
      <c r="C37" s="97" t="s">
        <v>368</v>
      </c>
      <c r="D37" s="98">
        <v>39.6</v>
      </c>
      <c r="E37" s="98"/>
      <c r="F37" s="90">
        <v>39.6</v>
      </c>
    </row>
    <row r="38" ht="16.5" spans="1:6">
      <c r="A38" s="96" t="s">
        <v>354</v>
      </c>
      <c r="B38" s="96" t="s">
        <v>350</v>
      </c>
      <c r="C38" s="97" t="s">
        <v>369</v>
      </c>
      <c r="D38" s="98">
        <v>39.87</v>
      </c>
      <c r="E38" s="98">
        <v>0.42</v>
      </c>
      <c r="F38" s="90">
        <v>39.45</v>
      </c>
    </row>
    <row r="39" ht="16.5" spans="1:6">
      <c r="A39" s="96" t="s">
        <v>354</v>
      </c>
      <c r="B39" s="96" t="s">
        <v>350</v>
      </c>
      <c r="C39" s="97" t="s">
        <v>370</v>
      </c>
      <c r="D39" s="98">
        <v>9.44</v>
      </c>
      <c r="E39" s="98"/>
      <c r="F39" s="90">
        <v>9.44</v>
      </c>
    </row>
    <row r="40" ht="16.5" spans="1:6">
      <c r="A40" s="96" t="s">
        <v>354</v>
      </c>
      <c r="B40" s="96" t="s">
        <v>350</v>
      </c>
      <c r="C40" s="97" t="s">
        <v>371</v>
      </c>
      <c r="D40" s="98">
        <v>0.42</v>
      </c>
      <c r="E40" s="98">
        <v>0.42</v>
      </c>
      <c r="F40" s="90"/>
    </row>
    <row r="41" ht="16.5" spans="1:6">
      <c r="A41" s="96" t="s">
        <v>354</v>
      </c>
      <c r="B41" s="96" t="s">
        <v>350</v>
      </c>
      <c r="C41" s="97" t="s">
        <v>372</v>
      </c>
      <c r="D41" s="98">
        <v>4.87</v>
      </c>
      <c r="E41" s="98"/>
      <c r="F41" s="90">
        <v>4.87</v>
      </c>
    </row>
    <row r="42" ht="16.5" spans="1:6">
      <c r="A42" s="96" t="s">
        <v>354</v>
      </c>
      <c r="B42" s="96" t="s">
        <v>350</v>
      </c>
      <c r="C42" s="97" t="s">
        <v>373</v>
      </c>
      <c r="D42" s="98">
        <v>4.71</v>
      </c>
      <c r="E42" s="98"/>
      <c r="F42" s="90">
        <v>4.71</v>
      </c>
    </row>
    <row r="43" ht="16.5" spans="1:6">
      <c r="A43" s="96" t="s">
        <v>354</v>
      </c>
      <c r="B43" s="96" t="s">
        <v>350</v>
      </c>
      <c r="C43" s="97" t="s">
        <v>374</v>
      </c>
      <c r="D43" s="98">
        <v>20.43</v>
      </c>
      <c r="E43" s="98"/>
      <c r="F43" s="90">
        <v>20.43</v>
      </c>
    </row>
    <row r="44" ht="16.5" spans="1:6">
      <c r="A44" s="96" t="s">
        <v>101</v>
      </c>
      <c r="B44" s="96" t="s">
        <v>101</v>
      </c>
      <c r="C44" s="97" t="s">
        <v>375</v>
      </c>
      <c r="D44" s="98">
        <v>15.31</v>
      </c>
      <c r="E44" s="98">
        <v>15.31</v>
      </c>
      <c r="F44" s="90"/>
    </row>
    <row r="45" ht="16.5" spans="1:6">
      <c r="A45" s="96" t="s">
        <v>376</v>
      </c>
      <c r="B45" s="96" t="s">
        <v>356</v>
      </c>
      <c r="C45" s="97" t="s">
        <v>377</v>
      </c>
      <c r="D45" s="98">
        <v>15.3</v>
      </c>
      <c r="E45" s="98">
        <v>15.3</v>
      </c>
      <c r="F45" s="90"/>
    </row>
    <row r="46" ht="16.5" spans="1:6">
      <c r="A46" s="96" t="s">
        <v>376</v>
      </c>
      <c r="B46" s="96" t="s">
        <v>356</v>
      </c>
      <c r="C46" s="97" t="s">
        <v>378</v>
      </c>
      <c r="D46" s="98">
        <v>15.3</v>
      </c>
      <c r="E46" s="98">
        <v>15.3</v>
      </c>
      <c r="F46" s="90"/>
    </row>
    <row r="47" ht="16.5" spans="1:6">
      <c r="A47" s="96" t="s">
        <v>376</v>
      </c>
      <c r="B47" s="96" t="s">
        <v>338</v>
      </c>
      <c r="C47" s="97" t="s">
        <v>379</v>
      </c>
      <c r="D47" s="98">
        <v>0.01</v>
      </c>
      <c r="E47" s="98">
        <v>0.01</v>
      </c>
      <c r="F47" s="90"/>
    </row>
    <row r="48" ht="16.5" spans="1:6">
      <c r="A48" s="99" t="s">
        <v>376</v>
      </c>
      <c r="B48" s="99" t="s">
        <v>338</v>
      </c>
      <c r="C48" s="100" t="s">
        <v>380</v>
      </c>
      <c r="D48" s="101">
        <v>0.01</v>
      </c>
      <c r="E48" s="101">
        <v>0.01</v>
      </c>
      <c r="F48" s="102"/>
    </row>
  </sheetData>
  <mergeCells count="8">
    <mergeCell ref="A2:F2"/>
    <mergeCell ref="A4:C4"/>
    <mergeCell ref="D4:F4"/>
    <mergeCell ref="A5:B5"/>
    <mergeCell ref="C5:C6"/>
    <mergeCell ref="D5:D6"/>
    <mergeCell ref="E5:E6"/>
    <mergeCell ref="F5:F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eaderFooter>
    <oddFooter>&amp;C&amp;"宋体,常规"&amp;9第 &amp;"宋体,常规"&amp;9&amp;P&amp;"宋体,常规"&amp;9 页,共 &amp;"宋体,常规"&amp;9&amp;N&amp;"宋体,常规"&amp;9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
  <sheetViews>
    <sheetView showGridLines="0" showZeros="0" workbookViewId="0">
      <selection activeCell="I15" sqref="I15"/>
    </sheetView>
  </sheetViews>
  <sheetFormatPr defaultColWidth="9.37777777777778" defaultRowHeight="12" outlineLevelCol="5"/>
  <cols>
    <col min="1" max="3" width="5.62222222222222" customWidth="1"/>
    <col min="4" max="4" width="17" customWidth="1"/>
    <col min="5" max="5" width="92.3777777777778" customWidth="1"/>
    <col min="6" max="6" width="25" customWidth="1"/>
    <col min="7" max="243" width="10.6222222222222" customWidth="1"/>
    <col min="244" max="16384" width="9.37777777777778" style="3"/>
  </cols>
  <sheetData>
    <row r="1" ht="19.5" customHeight="1" spans="1:6">
      <c r="A1" s="36"/>
      <c r="B1" s="37"/>
      <c r="C1" s="37"/>
      <c r="D1" s="37"/>
      <c r="E1" s="37"/>
      <c r="F1" s="38" t="s">
        <v>381</v>
      </c>
    </row>
    <row r="2" ht="19.5" customHeight="1" spans="1:6">
      <c r="A2" s="39" t="s">
        <v>382</v>
      </c>
      <c r="B2" s="39"/>
      <c r="C2" s="39"/>
      <c r="D2" s="39"/>
      <c r="E2" s="39"/>
      <c r="F2" s="39"/>
    </row>
    <row r="3" ht="19.5" customHeight="1" spans="1:6">
      <c r="A3" s="40" t="s">
        <v>6</v>
      </c>
      <c r="B3" s="41"/>
      <c r="C3" s="41"/>
      <c r="D3" s="86"/>
      <c r="E3" s="86"/>
      <c r="F3" s="62" t="s">
        <v>7</v>
      </c>
    </row>
    <row r="4" ht="19.5" customHeight="1" spans="1:6">
      <c r="A4" s="43" t="s">
        <v>67</v>
      </c>
      <c r="B4" s="44"/>
      <c r="C4" s="45"/>
      <c r="D4" s="87" t="s">
        <v>68</v>
      </c>
      <c r="E4" s="63" t="s">
        <v>383</v>
      </c>
      <c r="F4" s="47" t="s">
        <v>384</v>
      </c>
    </row>
    <row r="5" ht="19.5" customHeight="1" spans="1:6">
      <c r="A5" s="51" t="s">
        <v>70</v>
      </c>
      <c r="B5" s="52" t="s">
        <v>71</v>
      </c>
      <c r="C5" s="53" t="s">
        <v>72</v>
      </c>
      <c r="D5" s="54"/>
      <c r="E5" s="55"/>
      <c r="F5" s="57"/>
    </row>
    <row r="6" ht="19.5" customHeight="1" spans="1:6">
      <c r="A6" s="88"/>
      <c r="B6" s="88"/>
      <c r="C6" s="88"/>
      <c r="D6" s="88"/>
      <c r="E6" s="89" t="s">
        <v>74</v>
      </c>
      <c r="F6" s="90">
        <v>675.24</v>
      </c>
    </row>
    <row r="7" ht="19.5" customHeight="1" spans="1:6">
      <c r="A7" s="88"/>
      <c r="B7" s="88"/>
      <c r="C7" s="88"/>
      <c r="D7" s="88"/>
      <c r="E7" s="89" t="s">
        <v>81</v>
      </c>
      <c r="F7" s="90">
        <v>675.24</v>
      </c>
    </row>
    <row r="8" ht="19.5" customHeight="1" spans="1:6">
      <c r="A8" s="88" t="s">
        <v>75</v>
      </c>
      <c r="B8" s="88" t="s">
        <v>76</v>
      </c>
      <c r="C8" s="88" t="s">
        <v>80</v>
      </c>
      <c r="D8" s="88" t="s">
        <v>78</v>
      </c>
      <c r="E8" s="89" t="s">
        <v>385</v>
      </c>
      <c r="F8" s="91">
        <v>200</v>
      </c>
    </row>
    <row r="9" ht="19.5" customHeight="1" spans="1:6">
      <c r="A9" s="88" t="s">
        <v>75</v>
      </c>
      <c r="B9" s="88" t="s">
        <v>76</v>
      </c>
      <c r="C9" s="88" t="s">
        <v>80</v>
      </c>
      <c r="D9" s="88" t="s">
        <v>78</v>
      </c>
      <c r="E9" s="89" t="s">
        <v>386</v>
      </c>
      <c r="F9" s="91">
        <v>15</v>
      </c>
    </row>
    <row r="10" ht="19.5" customHeight="1" spans="1:6">
      <c r="A10" s="88" t="s">
        <v>75</v>
      </c>
      <c r="B10" s="88" t="s">
        <v>76</v>
      </c>
      <c r="C10" s="88" t="s">
        <v>80</v>
      </c>
      <c r="D10" s="88" t="s">
        <v>78</v>
      </c>
      <c r="E10" s="89" t="s">
        <v>387</v>
      </c>
      <c r="F10" s="91">
        <v>35</v>
      </c>
    </row>
    <row r="11" ht="19.5" customHeight="1" spans="1:6">
      <c r="A11" s="88" t="s">
        <v>75</v>
      </c>
      <c r="B11" s="88" t="s">
        <v>76</v>
      </c>
      <c r="C11" s="88" t="s">
        <v>80</v>
      </c>
      <c r="D11" s="88" t="s">
        <v>78</v>
      </c>
      <c r="E11" s="89" t="s">
        <v>388</v>
      </c>
      <c r="F11" s="91">
        <v>10</v>
      </c>
    </row>
    <row r="12" ht="19.5" customHeight="1" spans="1:6">
      <c r="A12" s="88" t="s">
        <v>75</v>
      </c>
      <c r="B12" s="88" t="s">
        <v>76</v>
      </c>
      <c r="C12" s="88" t="s">
        <v>80</v>
      </c>
      <c r="D12" s="88" t="s">
        <v>78</v>
      </c>
      <c r="E12" s="89" t="s">
        <v>389</v>
      </c>
      <c r="F12" s="91">
        <v>30</v>
      </c>
    </row>
    <row r="13" ht="19.5" customHeight="1" spans="1:6">
      <c r="A13" s="88" t="s">
        <v>75</v>
      </c>
      <c r="B13" s="88" t="s">
        <v>76</v>
      </c>
      <c r="C13" s="88" t="s">
        <v>80</v>
      </c>
      <c r="D13" s="88" t="s">
        <v>78</v>
      </c>
      <c r="E13" s="89" t="s">
        <v>390</v>
      </c>
      <c r="F13" s="91">
        <v>30</v>
      </c>
    </row>
    <row r="14" ht="19.5" customHeight="1" spans="1:6">
      <c r="A14" s="88" t="s">
        <v>75</v>
      </c>
      <c r="B14" s="88" t="s">
        <v>76</v>
      </c>
      <c r="C14" s="88" t="s">
        <v>80</v>
      </c>
      <c r="D14" s="88" t="s">
        <v>78</v>
      </c>
      <c r="E14" s="89" t="s">
        <v>391</v>
      </c>
      <c r="F14" s="91">
        <v>57</v>
      </c>
    </row>
    <row r="15" ht="19.5" customHeight="1" spans="1:6">
      <c r="A15" s="88" t="s">
        <v>75</v>
      </c>
      <c r="B15" s="88" t="s">
        <v>76</v>
      </c>
      <c r="C15" s="88" t="s">
        <v>80</v>
      </c>
      <c r="D15" s="88" t="s">
        <v>78</v>
      </c>
      <c r="E15" s="89" t="s">
        <v>392</v>
      </c>
      <c r="F15" s="91">
        <v>10</v>
      </c>
    </row>
    <row r="16" ht="19.5" customHeight="1" spans="1:6">
      <c r="A16" s="88" t="s">
        <v>75</v>
      </c>
      <c r="B16" s="88" t="s">
        <v>76</v>
      </c>
      <c r="C16" s="88" t="s">
        <v>80</v>
      </c>
      <c r="D16" s="88" t="s">
        <v>78</v>
      </c>
      <c r="E16" s="89" t="s">
        <v>393</v>
      </c>
      <c r="F16" s="91">
        <v>5</v>
      </c>
    </row>
    <row r="17" ht="19.5" customHeight="1" spans="1:6">
      <c r="A17" s="88" t="s">
        <v>75</v>
      </c>
      <c r="B17" s="88" t="s">
        <v>76</v>
      </c>
      <c r="C17" s="88" t="s">
        <v>80</v>
      </c>
      <c r="D17" s="88" t="s">
        <v>78</v>
      </c>
      <c r="E17" s="89" t="s">
        <v>394</v>
      </c>
      <c r="F17" s="91">
        <v>30</v>
      </c>
    </row>
    <row r="18" ht="19.5" customHeight="1" spans="1:6">
      <c r="A18" s="88" t="s">
        <v>75</v>
      </c>
      <c r="B18" s="88" t="s">
        <v>76</v>
      </c>
      <c r="C18" s="88" t="s">
        <v>80</v>
      </c>
      <c r="D18" s="88" t="s">
        <v>78</v>
      </c>
      <c r="E18" s="89" t="s">
        <v>395</v>
      </c>
      <c r="F18" s="91">
        <v>30</v>
      </c>
    </row>
    <row r="19" ht="19.5" customHeight="1" spans="1:6">
      <c r="A19" s="88" t="s">
        <v>75</v>
      </c>
      <c r="B19" s="88" t="s">
        <v>76</v>
      </c>
      <c r="C19" s="88" t="s">
        <v>80</v>
      </c>
      <c r="D19" s="88" t="s">
        <v>78</v>
      </c>
      <c r="E19" s="89" t="s">
        <v>396</v>
      </c>
      <c r="F19" s="91">
        <v>16</v>
      </c>
    </row>
    <row r="20" ht="19.5" customHeight="1" spans="1:6">
      <c r="A20" s="88" t="s">
        <v>75</v>
      </c>
      <c r="B20" s="88" t="s">
        <v>76</v>
      </c>
      <c r="C20" s="88" t="s">
        <v>80</v>
      </c>
      <c r="D20" s="88" t="s">
        <v>78</v>
      </c>
      <c r="E20" s="89" t="s">
        <v>397</v>
      </c>
      <c r="F20" s="91">
        <v>40</v>
      </c>
    </row>
    <row r="21" ht="16.5" spans="1:6">
      <c r="A21" s="88" t="s">
        <v>75</v>
      </c>
      <c r="B21" s="88" t="s">
        <v>76</v>
      </c>
      <c r="C21" s="88" t="s">
        <v>80</v>
      </c>
      <c r="D21" s="88" t="s">
        <v>78</v>
      </c>
      <c r="E21" s="89" t="s">
        <v>398</v>
      </c>
      <c r="F21" s="91">
        <v>5</v>
      </c>
    </row>
    <row r="22" ht="16.5" spans="1:6">
      <c r="A22" s="88" t="s">
        <v>75</v>
      </c>
      <c r="B22" s="88" t="s">
        <v>76</v>
      </c>
      <c r="C22" s="88" t="s">
        <v>80</v>
      </c>
      <c r="D22" s="88" t="s">
        <v>78</v>
      </c>
      <c r="E22" s="89" t="s">
        <v>399</v>
      </c>
      <c r="F22" s="91">
        <v>56.7</v>
      </c>
    </row>
    <row r="23" ht="16.5" spans="1:6">
      <c r="A23" s="88" t="s">
        <v>75</v>
      </c>
      <c r="B23" s="88" t="s">
        <v>76</v>
      </c>
      <c r="C23" s="88" t="s">
        <v>80</v>
      </c>
      <c r="D23" s="88" t="s">
        <v>78</v>
      </c>
      <c r="E23" s="89" t="s">
        <v>400</v>
      </c>
      <c r="F23" s="91">
        <v>61.54</v>
      </c>
    </row>
    <row r="24" ht="16.5" spans="1:6">
      <c r="A24" s="82" t="s">
        <v>75</v>
      </c>
      <c r="B24" s="82" t="s">
        <v>76</v>
      </c>
      <c r="C24" s="82" t="s">
        <v>80</v>
      </c>
      <c r="D24" s="82" t="s">
        <v>78</v>
      </c>
      <c r="E24" s="83" t="s">
        <v>401</v>
      </c>
      <c r="F24" s="85">
        <v>20</v>
      </c>
    </row>
  </sheetData>
  <mergeCells count="5">
    <mergeCell ref="A2:F2"/>
    <mergeCell ref="A4:C4"/>
    <mergeCell ref="D4:D5"/>
    <mergeCell ref="E4:E5"/>
    <mergeCell ref="F4:F5"/>
  </mergeCells>
  <printOptions horizontalCentered="1"/>
  <pageMargins left="0.590203972313348" right="0.590203972313348" top="0.590203972313348" bottom="0.590203972313348" header="0.590203972313348" footer="0.393700787401575"/>
  <pageSetup paperSize="9" fitToHeight="1000" orientation="landscape" cellComments="asDisplayed" errors="blank"/>
  <headerFooter>
    <oddFooter>&amp;C&amp;"宋体,常规"&amp;9第 &amp;"宋体,常规"&amp;9&amp;P&amp;"宋体,常规"&amp;9 页,共 &amp;"宋体,常规"&amp;9&amp;N&amp;"宋体,常规"&amp;9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huawei</cp:lastModifiedBy>
  <dcterms:created xsi:type="dcterms:W3CDTF">2022-01-12T15:44:00Z</dcterms:created>
  <dcterms:modified xsi:type="dcterms:W3CDTF">2026-01-21T13:57:36Z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679162DD53914806BD96D9EDDF73026B_13</vt:lpwstr>
  </property>
  <property fmtid="{D5CDD505-2E9C-101B-9397-08002B2CF9AE}" pid="3" name="KSOProductBuildVer">
    <vt:lpwstr>2052-12.1.2.23578</vt:lpwstr>
  </property>
  <property fmtid="{D5CDD505-2E9C-101B-9397-08002B2CF9AE}" pid="4" name="CalculationRule">
    <vt:r8>0</vt:r8>
  </property>
</Properties>
</file>