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0469" windowHeight="7833" activeTab="12" tabRatio="600"/>
  </bookViews>
  <sheets>
    <sheet name="封面" sheetId="1" r:id="rId1"/>
    <sheet name="1" sheetId="2" r:id="rId2"/>
    <sheet name="1-1" sheetId="3" r:id="rId3"/>
    <sheet name="1-2" sheetId="4" r:id="rId4"/>
    <sheet name="2" sheetId="5" r:id="rId5"/>
    <sheet name="2-1" sheetId="6" r:id="rId6"/>
    <sheet name="3" sheetId="16"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<sst xmlns="http://schemas.openxmlformats.org/spreadsheetml/2006/main" count="898" uniqueCount="520">
  <si>
    <t>阿坝州大数据中心                          2023年部门预算</t>
  </si>
  <si>
    <t xml:space="preserve">
表1</t>
  </si>
  <si>
    <t xml:space="preserve"> </t>
  </si>
  <si>
    <t>部门收支总表</t>
  </si>
  <si>
    <t>部门：</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</si>
  <si>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</si>
  <si>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</si>
  <si>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</si>
  <si>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</si>
  <si>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</si>
  <si>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</si>
  <si>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</si>
  <si>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</si>
  <si>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</si>
  <si>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</si>
  <si>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</si>
  <si>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</si>
  <si>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</si>
  <si>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</si>
  <si>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</si>
  <si>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</si>
  <si>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</si>
  <si>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</si>
  <si>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</si>
  <si>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</si>
  <si>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</si>
  <si>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</si>
  <si>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</si>
  <si>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</si>
  <si>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</si>
  <si>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</si>
  <si>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</si>
  <si>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</si>
  <si>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</si>
  <si>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</si>
  <si>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</si>
  <si>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</si>
  <si>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</si>
  <si>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</si>
  <si>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</si>
  <si>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</si>
  <si>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二十六、转移性支出</t>
  </si>
  <si>
    <t>二十七、债务还本支出</t>
  </si>
  <si>
    <t>二十八、债务付息支出</t>
  </si>
  <si>
    <t>二十九、债务发行费用支出</t>
  </si>
  <si>
    <t>三十、抗疫特别国债安排的支出</t>
  </si>
  <si>
    <t>本 年 收 入 合 计</t>
  </si>
  <si>
    <t>本 年 支 出 合 计</t>
  </si>
  <si>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</si>
  <si>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</si>
  <si>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</si>
  <si>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</si>
  <si>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</si>
  <si>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</si>
  <si>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</si>
  <si>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</si>
  <si>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</si>
  <si>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</si>
  <si>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</si>
  <si>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</si>
  <si>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</si>
  <si>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</si>
  <si>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</si>
  <si>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</si>
  <si>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</si>
  <si>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</si>
  <si>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</si>
  <si>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</si>
  <si>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</si>
  <si>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</si>
  <si>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</si>
  <si>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102002</t>
  </si>
  <si>
    <t>阿坝州大数据中心</t>
  </si>
  <si>
    <t>表1-2</t>
  </si>
  <si>
    <t>部门支出总表</t>
  </si>
  <si>
    <t>基本支出</t>
  </si>
  <si>
    <t>项目支出</t>
  </si>
  <si>
    <t>上缴上级支出</t>
  </si>
  <si>
    <t>对附属单位补助支出</t>
  </si>
  <si>
    <t>科目编码</t>
  </si>
  <si>
    <t>类</t>
  </si>
  <si>
    <t>款</t>
  </si>
  <si>
    <t>项</t>
  </si>
  <si>
    <t>201</t>
  </si>
  <si>
    <t>03</t>
  </si>
  <si>
    <t>50</t>
  </si>
  <si>
    <t> 事业运行</t>
  </si>
  <si>
    <t>208</t>
  </si>
  <si>
    <t>05</t>
  </si>
  <si>
    <t>06</t>
  </si>
  <si>
    <t> 机关事业单位职业年金缴费支出</t>
  </si>
  <si>
    <t>221</t>
  </si>
  <si>
    <t>02</t>
  </si>
  <si>
    <t>01</t>
  </si>
  <si>
    <t> 住房公积金</t>
  </si>
  <si>
    <t>210</t>
  </si>
  <si>
    <t>11</t>
  </si>
  <si>
    <t>99</t>
  </si>
  <si>
    <t> 其他行政事业单位医疗支出</t>
  </si>
  <si>
    <t> 其他政府办公厅（室）及相关机构事务支出</t>
  </si>
  <si>
    <t> 事业单位医疗</t>
  </si>
  <si>
    <t> 机关事业单位基本养老保险缴费支出</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</si>
  <si>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</si>
  <si>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</si>
  <si>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</si>
  <si>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</si>
  <si>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</si>
  <si>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</si>
  <si>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</si>
  <si>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</si>
  <si>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</si>
  <si>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</si>
  <si>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</si>
  <si>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</si>
  <si>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</si>
  <si>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一、上年结转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</si>
  <si>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</si>
  <si>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</si>
  <si>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</si>
  <si>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</si>
  <si>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</si>
  <si>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</si>
  <si>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</si>
  <si>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</si>
  <si>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</si>
  <si>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</si>
  <si>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</si>
  <si>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</si>
  <si>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</si>
  <si>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</si>
  <si>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</si>
  <si>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</si>
  <si>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</si>
  <si>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</si>
  <si>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</si>
  <si>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</si>
  <si>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</si>
  <si>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</si>
  <si>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</si>
  <si>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</si>
  <si>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</si>
  <si>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</si>
  <si>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</si>
  <si>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</si>
  <si>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</si>
  <si>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</si>
  <si>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</si>
  <si>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</si>
  <si>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</si>
  <si>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</si>
  <si>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</si>
  <si>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</si>
  <si>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阿坝州大数据中心</t>
  </si>
  <si>
    <t>  工资福利支出</t>
  </si>
  <si>
    <t>   基本工资</t>
  </si>
  <si>
    <t>   津贴补贴</t>
  </si>
  <si>
    <t>301</t>
  </si>
  <si>
    <t>    国家出台津贴补贴</t>
  </si>
  <si>
    <t>07</t>
  </si>
  <si>
    <t>   绩效工资</t>
  </si>
  <si>
    <t>08</t>
  </si>
  <si>
    <t>   机关事业单位基本养老保险缴费</t>
  </si>
  <si>
    <t>09</t>
  </si>
  <si>
    <t>   职业年金缴费</t>
  </si>
  <si>
    <t>10</t>
  </si>
  <si>
    <t>   职工基本医疗保险缴费</t>
  </si>
  <si>
    <t>12</t>
  </si>
  <si>
    <t>   其他社会保障缴费</t>
  </si>
  <si>
    <t>    事业单位公医补</t>
  </si>
  <si>
    <t>    失业保险</t>
  </si>
  <si>
    <t>    残疾人就业保障金</t>
  </si>
  <si>
    <t>    工伤保险</t>
  </si>
  <si>
    <t>13</t>
  </si>
  <si>
    <t>   住房公积金</t>
  </si>
  <si>
    <t>  商品和服务支出</t>
  </si>
  <si>
    <t>   办公费</t>
  </si>
  <si>
    <t>   水费</t>
  </si>
  <si>
    <t>   邮电费</t>
  </si>
  <si>
    <t>   取暖费</t>
  </si>
  <si>
    <t>   差旅费</t>
  </si>
  <si>
    <t>   维修（护）费</t>
  </si>
  <si>
    <t>14</t>
  </si>
  <si>
    <t>   租赁费</t>
  </si>
  <si>
    <t>16</t>
  </si>
  <si>
    <t>   培训费</t>
  </si>
  <si>
    <t>17</t>
  </si>
  <si>
    <t>   公务接待费</t>
  </si>
  <si>
    <t>26</t>
  </si>
  <si>
    <t>   劳务费</t>
  </si>
  <si>
    <t>29</t>
  </si>
  <si>
    <t>   福利费</t>
  </si>
  <si>
    <t>    福利费</t>
  </si>
  <si>
    <t>    体检费</t>
  </si>
  <si>
    <t>31</t>
  </si>
  <si>
    <t>   公务用车运行维护费</t>
  </si>
  <si>
    <t>   其他商品和服务支出</t>
  </si>
  <si>
    <t>    党组织活动经费</t>
  </si>
  <si>
    <t>    其他商品和服务支出</t>
  </si>
  <si>
    <t>    离退休人员管理费</t>
  </si>
  <si>
    <t>  对个人和家庭的补助</t>
  </si>
  <si>
    <t>   奖励金</t>
  </si>
  <si>
    <t>303</t>
  </si>
  <si>
    <t>    独生子女父母奖励</t>
  </si>
  <si>
    <t>   生活补助</t>
  </si>
  <si>
    <t>    退休人员生活补助</t>
  </si>
  <si>
    <t>  资本性支出</t>
  </si>
  <si>
    <t>   信息网络及软件购置更新</t>
  </si>
  <si>
    <t>   其他资本性支出</t>
  </si>
  <si>
    <t>一般公共预算支出预算表</t>
  </si>
  <si>
    <t>部门（单位）名称</t>
  </si>
  <si>
    <t>单位：万元</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</si>
  <si>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</si>
  <si>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</si>
  <si>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</si>
  <si>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</si>
  <si>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</si>
  <si>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</si>
  <si>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</si>
  <si>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</si>
  <si>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</si>
  <si>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</si>
  <si>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</si>
  <si>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</si>
  <si>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</si>
  <si>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</si>
  <si>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</si>
  <si>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</si>
  <si>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</si>
  <si>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</si>
  <si>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</si>
  <si>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</si>
  <si>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事业单位公医补</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</si>
  <si>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</si>
  <si>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</si>
  <si>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</si>
  <si>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</si>
  <si>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</si>
  <si>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</si>
  <si>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</si>
  <si>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</si>
  <si>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</si>
  <si>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</si>
  <si>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</si>
  <si>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</si>
  <si>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</si>
  <si>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</si>
  <si>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</si>
  <si>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</si>
  <si>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</si>
  <si>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</si>
  <si>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</si>
  <si>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</si>
  <si>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</si>
  <si>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</si>
  <si>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</si>
  <si>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</si>
  <si>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</si>
  <si>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</si>
  <si>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</si>
  <si>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</si>
  <si>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</si>
  <si>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</si>
  <si>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</si>
  <si>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</si>
  <si>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</si>
  <si>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</si>
  <si>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</si>
  <si>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</si>
  <si>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</si>
  <si>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</si>
  <si>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</si>
  <si>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</si>
  <si>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</si>
  <si>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</si>
  <si>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</si>
  <si>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</si>
  <si>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</si>
  <si>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</si>
  <si>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</si>
  <si>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</si>
  <si>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</si>
  <si>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</si>
  <si>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</si>
  <si>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</si>
  <si>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</si>
  <si>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</si>
  <si>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</si>
  <si>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</si>
  <si>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</si>
  <si>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</si>
  <si>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</si>
  <si>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</si>
  <si>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</si>
  <si>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</si>
  <si>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</si>
  <si>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</si>
  <si>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</si>
  <si>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</si>
  <si>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</si>
  <si>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</si>
  <si>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</si>
  <si>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</si>
  <si>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</si>
  <si>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</si>
  <si>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</si>
  <si>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事业运行</t>
  </si>
  <si>
    <t>其他政府办公厅（室）及相关机构事务支出</t>
  </si>
  <si>
    <t>机关事业单位基本养老保险缴费支出</t>
  </si>
  <si>
    <t>机关事业单位职业年金缴费支出</t>
  </si>
  <si>
    <t>事业单位医疗</t>
  </si>
  <si>
    <t>其他行政事业单位医疗支出</t>
  </si>
  <si>
    <t>表3-1</t>
  </si>
  <si>
    <t>一般公共预算基本支出预算表</t>
  </si>
  <si>
    <t>人员经费</t>
  </si>
  <si>
    <t>公用经费</t>
  </si>
  <si>
    <t> 工资福利支出</t>
  </si>
  <si>
    <t>  基本工资</t>
  </si>
  <si>
    <t>  津贴补贴</t>
  </si>
  <si>
    <t>   国家出台津贴补贴</t>
  </si>
  <si>
    <t>  绩效工资</t>
  </si>
  <si>
    <t>  机关事业单位基本养老保险缴费</t>
  </si>
  <si>
    <t>  职业年金缴费</t>
  </si>
  <si>
    <t>  职工基本医疗保险缴费</t>
  </si>
  <si>
    <t>  其他社会保障缴费</t>
  </si>
  <si>
    <t>   事业单位公医补</t>
  </si>
  <si>
    <t>   失业保险</t>
  </si>
  <si>
    <t>   残疾人就业保障金</t>
  </si>
  <si>
    <t>   工伤保险</t>
  </si>
  <si>
    <t xml:space="preserve">    住房公积金</t>
  </si>
  <si>
    <t> 商品和服务支出</t>
  </si>
  <si>
    <t>302</t>
  </si>
  <si>
    <t>  办公费</t>
  </si>
  <si>
    <t>  水费</t>
  </si>
  <si>
    <t>  邮电费</t>
  </si>
  <si>
    <t>  取暖费</t>
  </si>
  <si>
    <t>  差旅费</t>
  </si>
  <si>
    <t>  维修（护）费</t>
  </si>
  <si>
    <t>  培训费</t>
  </si>
  <si>
    <t>  公务接待费</t>
  </si>
  <si>
    <t>  福利费</t>
  </si>
  <si>
    <t>   体检费</t>
  </si>
  <si>
    <t>  公务用车运行维护费</t>
  </si>
  <si>
    <t>   其他商品和服务支出</t>
  </si>
  <si>
    <t>   党组织活动经费</t>
  </si>
  <si>
    <t>   离退休人员管理费</t>
  </si>
  <si>
    <t> 对个人和家庭的补助</t>
  </si>
  <si>
    <t>  奖励金</t>
  </si>
  <si>
    <t>   独生子女父母奖励</t>
  </si>
  <si>
    <t>  生活补助</t>
  </si>
  <si>
    <t>   退休人员生活补助</t>
  </si>
  <si>
    <t>表3-2</t>
  </si>
  <si>
    <t>一般公共预算项目支出预算表</t>
  </si>
  <si>
    <t>金额</t>
  </si>
  <si>
    <t>  州政务云监管平台运行服务费</t>
  </si>
  <si>
    <t>  州政府网站在线访谈</t>
  </si>
  <si>
    <t>  阿坝州社会信用信息平台</t>
  </si>
  <si>
    <t>  阿坝州‘互联网+监管’专项技术服务费</t>
  </si>
  <si>
    <t>  阿坝州政务云监管平台项目尾款</t>
  </si>
  <si>
    <t>  信息系统等保测评费用</t>
  </si>
  <si>
    <t>  阿坝州政府公报印制及投递服务</t>
  </si>
  <si>
    <t>  阿坝州政府系统视频调度指挥中心</t>
  </si>
  <si>
    <t>  阿坝州集约化平台与政府网站一体化运维服务</t>
  </si>
  <si>
    <t>  阿坝州政务云和政务大数据平台服务费</t>
  </si>
  <si>
    <t>  阿坝州政府网站集约化平台项目尾款</t>
  </si>
  <si>
    <t>  州级电子政务外网网络租赁费</t>
  </si>
  <si>
    <t>表3-3</t>
  </si>
  <si>
    <t>一般公共预算“三公”经费支出预算表</t>
  </si>
  <si>
    <t>单位编码</t>
  </si>
  <si>
    <t>当年财政拨款预算安排</t>
  </si>
  <si>
    <t>公务用车购置及运行费</t>
  </si>
  <si>
    <t>公务用车购置费</t>
  </si>
  <si>
    <t>公务用车运行费</t>
  </si>
  <si>
    <t>表4</t>
  </si>
  <si>
    <t>政府性基金支出预算表</t>
  </si>
  <si>
    <t>本年政府性基金预算支出</t>
  </si>
  <si>
    <t>空表说明：州大数据中心无相关预算支出。</t>
  </si>
  <si>
    <t>表4-1</t>
  </si>
  <si>
    <t>政府性基金预算“三公”经费支出预算表</t>
  </si>
  <si>
    <t>表5</t>
  </si>
  <si>
    <t>国有资本经营预算支出预算表</t>
  </si>
  <si>
    <t>本年国有资本经营预算支出</t>
  </si>
  <si>
    <t>2023年部门预算项目绩效目标</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</si>
  <si>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</si>
  <si>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</si>
  <si>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</si>
  <si>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</si>
  <si>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</si>
  <si>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</si>
  <si>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</si>
  <si>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</si>
  <si>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</si>
  <si>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</si>
  <si>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</si>
  <si>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</si>
  <si>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</si>
  <si>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阿坝州政府网站集约化平台项目尾款</t>
  </si>
  <si>
    <t>按照合同约定，阿坝州网站集约化平台项目合同尾款19.825</t>
  </si>
  <si>
    <t>建设本级政府网站集约化平台，并与省级集约化平台互联互通和协同联动，县级政府利用市（州）级政府网站集约化平台建设政府网站，已建设完成，需支付尾款。</t>
  </si>
  <si>
    <t xml:space="preserve"> 
完成网站建设达标率</t>
  </si>
  <si>
    <t xml:space="preserve"> 
提升政府工作透明度</t>
  </si>
  <si>
    <t>显著提升政府公信力</t>
  </si>
  <si>
    <t>平台人员满意度</t>
  </si>
  <si>
    <t>≥100%</t>
  </si>
  <si>
    <t>阿坝州政务云和政务大数据平台服务费</t>
  </si>
  <si>
    <t>政务云平台：按照今年新签《阿坝州政务云和政务大数据平台建设政府采购项目政务云和政务大数据平台服务合同》（联通）、《阿坝州政务云和政务大数据平台建设政府采购项目政务云平台服务合同》（移动）约定，政务云平台服务费按实际使用的服务内容、数量，以及本次采购服务的政务云服务报价单、服务时间据实结算。根据目前已完成上云系统的资源使用情况及服务费用测算，预计2022年10月至2023年10月30日服务费预算资金为800万元。 政务大数据平台：《阿坝州政务云和政务大数据平台建设政府采购项目政务云和政务大数据平台服务合同》（联通）约定，政务大数据平台每年服务费为300万元，即2022年10月至2023年9月30日服务费为300万元。</t>
  </si>
  <si>
    <t>　高度整合资源，杜绝重复建设，实现全州电子政务“一朵云”。逐步实施13县（市）和州级各部门在互联网、政务外网、非涉密业务专网上运行的应用迁移。</t>
  </si>
  <si>
    <t>上云业务（非涉密）系统数量</t>
  </si>
  <si>
    <t>≥108个</t>
  </si>
  <si>
    <t>提升政务信息化建设基础支撑能力，整合资源、高效运行</t>
  </si>
  <si>
    <t>显著提升各类政务应用服务水平</t>
  </si>
  <si>
    <t>政务云使用单位满意度</t>
  </si>
  <si>
    <t xml:space="preserve">
≥90</t>
  </si>
  <si>
    <t>阿坝州‘互联网+监管’专项技术服务费</t>
  </si>
  <si>
    <r>
      <rPr>
        <sz val="9.0"/>
        <color rgb="FF000000"/>
        <rFont val="Segoe UI"/>
        <family val="1"/>
      </rPr>
      <t>2023</t>
    </r>
    <r>
      <rPr>
        <sz val="9.0"/>
        <color rgb="FF000000"/>
        <rFont val="宋体"/>
        <charset val="134"/>
      </rPr>
      <t>年购买</t>
    </r>
    <r>
      <rPr>
        <sz val="9.0"/>
        <color rgb="FF000000"/>
        <rFont val="Segoe UI"/>
        <family val="1"/>
      </rPr>
      <t>“</t>
    </r>
    <r>
      <rPr>
        <sz val="9.0"/>
        <color rgb="FF000000"/>
        <rFont val="宋体"/>
        <charset val="134"/>
      </rPr>
      <t>阿坝州</t>
    </r>
    <r>
      <rPr>
        <sz val="9.0"/>
        <color rgb="FF000000"/>
        <rFont val="Segoe UI"/>
        <family val="1"/>
      </rPr>
      <t>‘</t>
    </r>
    <r>
      <rPr>
        <sz val="9.0"/>
        <color rgb="FF000000"/>
        <rFont val="宋体"/>
        <charset val="134"/>
      </rPr>
      <t>互联网</t>
    </r>
    <r>
      <rPr>
        <sz val="9.0"/>
        <color rgb="FF000000"/>
        <rFont val="Segoe UI"/>
        <family val="1"/>
      </rPr>
      <t>+</t>
    </r>
    <r>
      <rPr>
        <sz val="9.0"/>
        <color rgb="FF000000"/>
        <rFont val="宋体"/>
        <charset val="134"/>
      </rPr>
      <t>监管</t>
    </r>
    <r>
      <rPr>
        <sz val="9.0"/>
        <color rgb="FF000000"/>
        <rFont val="Segoe UI"/>
        <family val="1"/>
      </rPr>
      <t>’</t>
    </r>
    <r>
      <rPr>
        <sz val="9.0"/>
        <color rgb="FF000000"/>
        <rFont val="宋体"/>
        <charset val="134"/>
      </rPr>
      <t>专项技术服务</t>
    </r>
    <r>
      <rPr>
        <sz val="9.0"/>
        <color rgb="FF000000"/>
        <rFont val="Segoe UI"/>
        <family val="1"/>
      </rPr>
      <t>”</t>
    </r>
    <r>
      <rPr>
        <sz val="9.0"/>
        <color rgb="FF000000"/>
        <rFont val="宋体"/>
        <charset val="134"/>
      </rPr>
      <t>所需经费概算为</t>
    </r>
    <r>
      <rPr>
        <sz val="9.0"/>
        <color rgb="FF000000"/>
        <rFont val="Segoe UI"/>
        <family val="1"/>
      </rPr>
      <t>150</t>
    </r>
    <r>
      <rPr>
        <sz val="9.0"/>
        <color rgb="FF000000"/>
        <rFont val="宋体"/>
        <charset val="134"/>
      </rPr>
      <t>万元。</t>
    </r>
    <phoneticPr fontId="0" type="noConversion"/>
  </si>
  <si>
    <t>按照国、省关于加强“互联网+监管”工作相关要求，为进一步优化我州营商环境，建立我州监管事项规范化和动态化管理机制，加强民生、安全、食品、教育等领域监管</t>
  </si>
  <si>
    <t>监管事项目录梳理覆盖率</t>
  </si>
  <si>
    <t>≥95</t>
  </si>
  <si>
    <t>提升行政执法规范</t>
  </si>
  <si>
    <t>显著提升行政执法规范</t>
  </si>
  <si>
    <t>标
监管单位满意度</t>
  </si>
  <si>
    <t>阿坝州集约化平台与政府网站 一体化运维服务</t>
  </si>
  <si>
    <r>
      <rPr>
        <sz val="9.0"/>
        <color rgb="FF000000"/>
        <rFont val="Segoe UI"/>
        <family val="1"/>
      </rPr>
      <t>2023</t>
    </r>
    <r>
      <rPr>
        <sz val="9.0"/>
        <color rgb="FF000000"/>
        <rFont val="宋体"/>
        <charset val="134"/>
      </rPr>
      <t>年按照国、省政府网站及政务新媒体考核工作要求，为提升全州政府网站及政务新媒体建管水平，采购专业常态化内容监测服务，</t>
    </r>
    <r>
      <rPr>
        <sz val="9.0"/>
        <color rgb="FF000000"/>
        <rFont val="Segoe UI"/>
        <family val="1"/>
      </rPr>
      <t>2023</t>
    </r>
    <r>
      <rPr>
        <sz val="9.0"/>
        <color rgb="FF000000"/>
        <rFont val="宋体"/>
        <charset val="134"/>
      </rPr>
      <t>年该项服务服务预算费用</t>
    </r>
    <r>
      <rPr>
        <sz val="9.0"/>
        <color rgb="FF000000"/>
        <rFont val="Segoe UI"/>
        <family val="1"/>
      </rPr>
      <t>187.6</t>
    </r>
    <r>
      <rPr>
        <sz val="9.0"/>
        <color rgb="FF000000"/>
        <rFont val="宋体"/>
        <charset val="134"/>
      </rPr>
      <t>万元。</t>
    </r>
    <phoneticPr fontId="0" type="noConversion"/>
  </si>
  <si>
    <t>为保障阿坝州集约化平台及运行在集约化平台上的所有政府网站持续稳定运行，结合网站工作及系统建设实际情况和2021年政府对政府部门网站的绩效评估要求，提高阿坝州集约化平台及阿坝州政府网站质量水平、服务效率。</t>
  </si>
  <si>
    <t>覆盖单位数量</t>
  </si>
  <si>
    <t>提升政府工作透明度、提升公信力</t>
  </si>
  <si>
    <t>著提升政府公信力</t>
  </si>
  <si>
    <t>平台使用人满意度</t>
  </si>
  <si>
    <t>阿坝州州级电子政务外网租赁服务</t>
  </si>
  <si>
    <t>2023年《四川省委办公厅关于印发&lt;四川省推进互联网协议第六版（IPV6）规模部署行动计划&gt;的通知》（川委厅〔2018〕33号）和《四川省人民政府办公厅关于推进全省电子政务外网互联网协议第六版（IPV6）改造工作的通知》（〔2018〕77号），全州电子政务外网进行（IPV6）升级改造，2022来了2月原智慧政务合作协议及其补充协议将到期，拟于到期前开展新一轮采购，考虑到后续政务网络提速增效、精准化规范管理和安全保障强化等服务，从明年开始拟将租赁费用预算上限控制在150万元/年。</t>
  </si>
  <si>
    <t>在提速保畅的基础上，推进州级部门政务信息系统整合共享及非涉密专网融合工作，提升全州电子政务网络支撑能力，保障州级部门免费使用公文无纸化传输平台、政府协同办公OA平台。构建高安全、高可靠、高效能，全州统一的电子政务外网平台，进一步提高政府社会管理和公共服务水平。</t>
  </si>
  <si>
    <t>使用单位数量</t>
  </si>
  <si>
    <t>≥80</t>
  </si>
  <si>
    <t>整合州级部门电子政务外网资源，提升网络服务水平</t>
  </si>
  <si>
    <t>显著提升各类政务应用网络保障能力，构建最丰富的政务办公网络</t>
  </si>
  <si>
    <t>网络使用单位满意度</t>
  </si>
  <si>
    <r>
      <rPr>
        <sz val="10.0"/>
        <color rgb="FF000000"/>
        <rFont val="宋体"/>
        <charset val="134"/>
      </rPr>
      <t>≥</t>
    </r>
    <r>
      <rPr>
        <sz val="10.0"/>
        <color rgb="FF000000"/>
        <rFont val="Arial"/>
        <family val="2"/>
      </rPr>
      <t>95</t>
    </r>
    <phoneticPr fontId="0" type="noConversion"/>
  </si>
  <si>
    <t>阿坝州政府公报印制及投递服务</t>
  </si>
  <si>
    <t>2023年阿坝州政府公报制作：双月刊，每期印量4000册，全年共6期，全年印量24000册。根据州人民政府公报赠阅范围清单进行精准运输投递，确保赠阅范围对象按时接收到刊物。费用：14.4万元</t>
  </si>
  <si>
    <t>建立健全政府公报体系，通过政府公报工作的推进，达到传达政令、宣传政策、指导工作、服务社会的目的，形成我州政府规章和规范性文件的权威发布平台。</t>
  </si>
  <si>
    <t>印刷达标率</t>
  </si>
  <si>
    <t>≥100</t>
  </si>
  <si>
    <t>提升政务公开、加强政务服务、促进依法行政</t>
  </si>
  <si>
    <t>显著提升政务公开、加强政务服务、促进依法行政</t>
  </si>
  <si>
    <t>赠阅对象对刊登的政府规章和规范性文件的满意度</t>
  </si>
  <si>
    <t>州政府网站在线访谈</t>
  </si>
  <si>
    <t>2023年按照3000元/每期进行测算，预计开展10期，共预算3万元。</t>
  </si>
  <si>
    <t>为切实加强政府与社会公众的互动交流，建立健全“阿坝藏族羌族自治州人民政府”门户网站政民互动机制，开展在线访谈节目制作。</t>
  </si>
  <si>
    <t>在线访谈视频资料合格率</t>
  </si>
  <si>
    <t>提升政府公信力</t>
  </si>
  <si>
    <t>显著提升政府与公众的互动交流</t>
  </si>
  <si>
    <t>公众满意度</t>
  </si>
  <si>
    <t>阿坝州政务云监管平台项目尾款</t>
  </si>
  <si>
    <t>按照合同约定，阿坝州政务云监管平台项目合同尾款58.89万元</t>
  </si>
  <si>
    <t>建立技术支撑团队为政务云监管平台做维护支撑、政务云和大数据平台服务费账单稽核、云资源使用监测等工作</t>
  </si>
  <si>
    <t>精准核算政务云服务费</t>
  </si>
  <si>
    <t>≥4</t>
  </si>
  <si>
    <t>提升资源配置，提高信息资源利用</t>
  </si>
  <si>
    <t>显著提高信息资源利用</t>
  </si>
  <si>
    <t>平台使用人员满意度</t>
  </si>
  <si>
    <t>≥90</t>
  </si>
  <si>
    <t>州政务云监管平台运行服务费</t>
  </si>
  <si>
    <t>2023年政务云监管平台采购金额为392.6万元，合同到期后按照30万元/年支付维护费用</t>
  </si>
  <si>
    <t>建立技术支撑团队为政务云监管平台做维护支撑工作</t>
  </si>
  <si>
    <t>精准核算政务云服务费，出具运行监测报告</t>
  </si>
  <si>
    <t>提升云平台资源使用效率，优化资源配置</t>
  </si>
  <si>
    <r>
      <rPr>
        <sz val="9.0"/>
        <color rgb="FF000000"/>
        <rFont val="宋体"/>
        <charset val="134"/>
      </rPr>
      <t>避免资源浪费</t>
    </r>
    <r>
      <rPr>
        <sz val="9.0"/>
        <color rgb="FF000000"/>
        <rFont val="Segoe UI"/>
        <family val="1"/>
      </rPr>
      <t>,</t>
    </r>
    <r>
      <rPr>
        <sz val="9.0"/>
        <color rgb="FF000000"/>
        <rFont val="宋体"/>
        <charset val="134"/>
      </rPr>
      <t>节约财政资金，显著提升云平台安全。</t>
    </r>
    <phoneticPr fontId="0" type="noConversion"/>
  </si>
  <si>
    <t>≥99</t>
  </si>
  <si>
    <t>阿坝州社会信用信息平台</t>
  </si>
  <si>
    <t>按照国家、省最新技术要求及我州实际，拟采用以每年购买服务的形式，三年为一个服务周期。三年总投资约585万元，每年约195万元。</t>
  </si>
  <si>
    <t>紧抓“十四五”发展机遇，围绕营商环境优化、数字经济健康发展等国家战略，深入贯彻落实国家、省、州关于社会信用体系建设工作的决策部署，结合阿坝州实际，对标先进，从基础能力建设、应用支撑扩能、信用应用创新、综合服务增效等四大方面，高标准推进阿坝社会信用建设向精细化、智慧化发展，打响“信用阿坝”名片，助力阿坝州社会信用体系建设水平全面提升，以信用支撑阿坝全方位推动高质量发展。</t>
  </si>
  <si>
    <t>社会信用信息相关应用达标率</t>
  </si>
  <si>
    <t>≥98</t>
  </si>
  <si>
    <t>提升阿坝州社会信用体系建设水平</t>
  </si>
  <si>
    <t>显著提升阿坝州信用信息服务管理水平</t>
  </si>
  <si>
    <t>信息系统等保测评服务</t>
  </si>
  <si>
    <r>
      <rPr>
        <sz val="9.0"/>
        <color rgb="FF000000"/>
        <rFont val="Segoe UI"/>
        <family val="1"/>
      </rPr>
      <t>2023</t>
    </r>
    <r>
      <rPr>
        <sz val="9.0"/>
        <color rgb="FF000000"/>
        <rFont val="宋体"/>
        <charset val="134"/>
      </rPr>
      <t>年根据《中华人民共和国网络安全法》，非涉密重要政务信息系统必须通过信息网络安全等级保护测评且第三级系统每年复测、第二级系统隔年复测的要求。</t>
    </r>
    <r>
      <rPr>
        <sz val="9.0"/>
        <color rgb="FF000000"/>
        <rFont val="Segoe UI"/>
        <family val="1"/>
      </rPr>
      <t>2023</t>
    </r>
    <r>
      <rPr>
        <sz val="9.0"/>
        <color rgb="FF000000"/>
        <rFont val="宋体"/>
        <charset val="134"/>
      </rPr>
      <t>年州大数据中心拟对信创云平台进行等保第三级复测、对阿坝州政务邮件系统、阿坝州方正电子公文交换系统、阿坝州建议提案履职平台进行等保第二级复测，按照目前第三级系统单个</t>
    </r>
    <r>
      <rPr>
        <sz val="9.0"/>
        <color rgb="FF000000"/>
        <rFont val="Segoe UI"/>
        <family val="1"/>
      </rPr>
      <t>6</t>
    </r>
    <r>
      <rPr>
        <sz val="9.0"/>
        <color rgb="FF000000"/>
        <rFont val="宋体"/>
        <charset val="134"/>
      </rPr>
      <t>万元</t>
    </r>
    <r>
      <rPr>
        <sz val="9.0"/>
        <color rgb="FF000000"/>
        <rFont val="Segoe UI"/>
        <family val="1"/>
      </rPr>
      <t>/</t>
    </r>
    <r>
      <rPr>
        <sz val="9.0"/>
        <color rgb="FF000000"/>
        <rFont val="宋体"/>
        <charset val="134"/>
      </rPr>
      <t>次、第二级系统单个</t>
    </r>
    <r>
      <rPr>
        <sz val="9.0"/>
        <color rgb="FF000000"/>
        <rFont val="Segoe UI"/>
        <family val="1"/>
      </rPr>
      <t>3</t>
    </r>
    <r>
      <rPr>
        <sz val="9.0"/>
        <color rgb="FF000000"/>
        <rFont val="宋体"/>
        <charset val="134"/>
      </rPr>
      <t>万元</t>
    </r>
    <r>
      <rPr>
        <sz val="9.0"/>
        <color rgb="FF000000"/>
        <rFont val="Segoe UI"/>
        <family val="1"/>
      </rPr>
      <t>/</t>
    </r>
    <r>
      <rPr>
        <sz val="9.0"/>
        <color rgb="FF000000"/>
        <rFont val="宋体"/>
        <charset val="134"/>
      </rPr>
      <t>次的市场测评费测算，</t>
    </r>
    <r>
      <rPr>
        <sz val="9.0"/>
        <color rgb="FF000000"/>
        <rFont val="Segoe UI"/>
        <family val="1"/>
      </rPr>
      <t>2022</t>
    </r>
    <r>
      <rPr>
        <sz val="9.0"/>
        <color rgb="FF000000"/>
        <rFont val="宋体"/>
        <charset val="134"/>
      </rPr>
      <t>年信息系统测评费用总计预算</t>
    </r>
    <r>
      <rPr>
        <sz val="9.0"/>
        <color rgb="FF000000"/>
        <rFont val="Segoe UI"/>
        <family val="1"/>
      </rPr>
      <t>19</t>
    </r>
    <r>
      <rPr>
        <sz val="9.0"/>
        <color rgb="FF000000"/>
        <rFont val="宋体"/>
        <charset val="134"/>
      </rPr>
      <t>万元。</t>
    </r>
    <phoneticPr fontId="0" type="noConversion"/>
  </si>
  <si>
    <t>完成信创云平台等保第三级和阿坝州政务邮件系统、阿坝州方正电子公文交换系统、阿坝州建议提案履职平台等保第二级复测任务。</t>
  </si>
  <si>
    <t>测评系统数量</t>
  </si>
  <si>
    <t>完成时间</t>
  </si>
  <si>
    <r>
      <rPr>
        <sz val="9.0"/>
        <color rgb="FF000000"/>
        <rFont val="宋体"/>
        <charset val="134"/>
      </rPr>
      <t>本年度</t>
    </r>
    <r>
      <rPr>
        <sz val="9.0"/>
        <color rgb="FF000000"/>
        <rFont val="Segoe UI"/>
        <family val="1"/>
      </rPr>
      <t>11</t>
    </r>
    <r>
      <rPr>
        <sz val="9.0"/>
        <color rgb="FF000000"/>
        <rFont val="宋体"/>
        <charset val="134"/>
      </rPr>
      <t>月前完成</t>
    </r>
    <phoneticPr fontId="0" type="noConversion"/>
  </si>
  <si>
    <t>阿坝州政府系统视频调度指挥中心</t>
  </si>
  <si>
    <r>
      <rPr>
        <sz val="9.0"/>
        <color rgb="FF000000"/>
        <rFont val="宋体"/>
        <charset val="134"/>
      </rPr>
      <t>购买</t>
    </r>
    <r>
      <rPr>
        <sz val="9.0"/>
        <color rgb="FF000000"/>
        <rFont val="Segoe UI"/>
        <family val="1"/>
      </rPr>
      <t>“</t>
    </r>
    <r>
      <rPr>
        <sz val="9.0"/>
        <color rgb="FF000000"/>
        <rFont val="宋体"/>
        <charset val="134"/>
      </rPr>
      <t>阿坝州政府指挥调度平台</t>
    </r>
    <r>
      <rPr>
        <sz val="9.0"/>
        <color rgb="FF000000"/>
        <rFont val="Segoe UI"/>
        <family val="1"/>
      </rPr>
      <t>”</t>
    </r>
    <r>
      <rPr>
        <sz val="9.0"/>
        <color rgb="FF000000"/>
        <rFont val="宋体"/>
        <charset val="134"/>
      </rPr>
      <t>所需经费概算为</t>
    </r>
    <r>
      <rPr>
        <sz val="9.0"/>
        <color rgb="FF000000"/>
        <rFont val="Segoe UI"/>
        <family val="1"/>
      </rPr>
      <t>280</t>
    </r>
    <r>
      <rPr>
        <sz val="9.0"/>
        <color rgb="FF000000"/>
        <rFont val="宋体"/>
        <charset val="134"/>
      </rPr>
      <t>万元。涵盖：指挥调度系统、大屏、音频、控制室、研判室等</t>
    </r>
    <phoneticPr fontId="0" type="noConversion"/>
  </si>
  <si>
    <t>打造阿坝州政府统一的调度指挥中心，根据州政府办公室安排，州大数据中心拟依托现有基础资源，建设以信息技术为主导，现代通讯、多网融合、自动化、电子监控等先进技术为支撑，集指挥调度、视频会议、日常监管、图像监控等多种功能于一体的现代化、网络化、智能化的阿坝州政府指挥调度中心。</t>
  </si>
  <si>
    <t>项目完成时间</t>
  </si>
  <si>
    <r>
      <rPr>
        <sz val="10.0"/>
        <color rgb="FF000000"/>
        <rFont val="宋体"/>
        <charset val="134"/>
      </rPr>
      <t>本年</t>
    </r>
    <r>
      <rPr>
        <sz val="10.0"/>
        <color rgb="FF000000"/>
        <rFont val="Arial"/>
        <family val="2"/>
      </rPr>
      <t>12</t>
    </r>
    <r>
      <rPr>
        <sz val="10.0"/>
        <color rgb="FF000000"/>
        <rFont val="宋体"/>
        <charset val="134"/>
      </rPr>
      <t>月前</t>
    </r>
    <phoneticPr fontId="0" type="noConversion"/>
  </si>
  <si>
    <t>提升应急指挥调度效率</t>
  </si>
  <si>
    <t>显著提升应急调度指挥水平</t>
  </si>
  <si>
    <t>系统使用人员满意度</t>
  </si>
  <si>
    <t>部门（单位）整体支出绩效目标申报表</t>
  </si>
  <si>
    <t>单位名称:阿坝州大数据中心</t>
  </si>
  <si>
    <t>年度
主要
任务</t>
  </si>
  <si>
    <t>任务名称</t>
  </si>
  <si>
    <t>主要内容</t>
  </si>
  <si>
    <t>预算金额（万元）</t>
  </si>
  <si>
    <t>总额</t>
  </si>
  <si>
    <t>保障人员工资保险各项支出及公用经费，确保单位正常运转。</t>
  </si>
  <si>
    <t>1.保障全州电子政务基础平台平稳运行（包括政务云和政务大数据平台、电子政务外网、云平监管等）；2.依法依规开展全州政务公开工作（包括定期刊发政府公报、定期开展网站政民互动、开展全州网站和新媒体监管运维）；3.保障电子政务基础平台网络安全（定期开展等保测评、定期开展攻防演练）；4.按要求开展并督导全州“互联网+监管”工作；5.稳步推进“智慧阿坝”项目落地（包括惠企政策直达项目、全州政务信息化项目管理平台、信息信息平台等）；6.完成政府系统视频调度指挥中心建设任务。</t>
  </si>
  <si>
    <t>金额合计</t>
  </si>
  <si>
    <t>年度
总体
目标</t>
  </si>
  <si>
    <t xml:space="preserve"> 2023年州大数据中心将全面宣传贯彻落实党的二十大精神，以习近平新时代中国特色社会主义思想为指引，紧紧围绕州委、州政府的中心工作，聚焦薄弱环节和突出问题，努力提升电子政务服务质量。
    1.着力强化数字政府统筹建设。全面梳理全州信息化和平台建设资源情况，坚持整合与提升理念，围绕州委州政府中心工作，按轻重缓急原则，系统谋划与推动一批具有前瞻性、解决实际问题的项目建设，统筹推进数字政府和智慧城市一体化建设。一是高标准建设“阿坝州惠企政策直达”“阿坝州政务信息化项目管理平台”“阿坝州社会信用信息平台”。二是修订完善政务信息化项目建设管理办法。三是强化对部门信息化建设项目需求前置审核与把关。
    2.着力提升数据开放水平。优化大数据管理与应用机制，构建数据规范化与标准化体系，优化数据目录、数据发布与数据订阅等机制，激活主动申请数据服务。深入分析全州数据资源，全面梳理与调研全州数据应用潜在共性需求，主动推出一批大数据主题应用，提升大数据应用能级，高质量完成大数据平台升级在建项目。大力推动“可利用”公共数据有序开放，鼓励支持个人和企业利用阿坝州公共数据开放平台进行深入挖掘和大数据综合分析。
    3.着力深化政务公开工作。一是加强重点领域信息公开，深化政府信息资源管理，提高主动公开内容的精准度、覆盖率和时效性，加强政府规章和规范性文件等信息的集中统一公开和动态更新，确保法定内容充实、分类规范准确。二是切实推进公开平台载体建设。不断完善政府网站、政务新媒体和政府公报管理机制，严格落实信息发布“三审”制度，创新推进平台融合发展。三是大力提升基层政府信息公开水平。压紧压实基层政府信息发布的主体责任，督促县（市）政府和部门加强指导，帮助解决实际困难和问题，快速提升政府信息公开质量，不断增强群众获得感、提升社会满意度。</t>
  </si>
  <si>
    <t>绩效目标</t>
  </si>
  <si>
    <t>一级指标</t>
  </si>
  <si>
    <t>二级指标</t>
  </si>
  <si>
    <t>三级指标序号</t>
  </si>
  <si>
    <t>项目完成目标</t>
  </si>
  <si>
    <t>数量指标</t>
  </si>
  <si>
    <t>项目完成数量</t>
  </si>
  <si>
    <t>12个</t>
  </si>
  <si>
    <t>质量指标</t>
  </si>
  <si>
    <t>项目完成质量</t>
  </si>
  <si>
    <t>保质保量完成</t>
  </si>
  <si>
    <t>时效指标</t>
  </si>
  <si>
    <t>完成时限</t>
  </si>
  <si>
    <t>2023年12月前完成</t>
  </si>
  <si>
    <t>成本指标</t>
  </si>
  <si>
    <t>整合资源</t>
  </si>
  <si>
    <t>节约成本</t>
  </si>
  <si>
    <t>社会效益</t>
  </si>
  <si>
    <t>提升政务公开、加强政务服务、促进依法行</t>
  </si>
  <si>
    <t>各平台使用满意度</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</si>
</sst>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
    <numFmt numFmtId="177" formatCode="@"/>
    <numFmt numFmtId="178" formatCode="0.00"/>
    <numFmt numFmtId="179" formatCode="#,##0.00"/>
    <numFmt numFmtId="180" formatCode="###0.00"/>
    <numFmt numFmtId="181" formatCode="yyyy&quot;年&quot;mm&quot;月&quot;dd&quot;日&quot;"/>
    <numFmt numFmtId="182" formatCode="_ ¥* #,##0_ ;_ ¥* -#,##0_ ;_ ¥* &quot;-&quot;_ ;_ @_ "/>
    <numFmt numFmtId="183" formatCode="_ &quot;¥&quot;* #,##0.00_ ;_ &quot;¥&quot;* \-#,##0.00_ ;_ &quot;¥&quot;* &quot;-&quot;??_ ;_ @_ "/>
    <numFmt numFmtId="184" formatCode="_ * #,##0_ ;_ * -#,##0_ ;_ * &quot;-&quot;_ ;_ @_ "/>
    <numFmt numFmtId="185" formatCode="_ * #,##0.00_ ;_ * -#,##0.00_ ;_ * &quot;-&quot;??_ ;_ @_ "/>
    <numFmt numFmtId="186" formatCode="0%"/>
    <numFmt numFmtId="187" formatCode="_ &quot;¥&quot;* #,##0_ ;_ &quot;¥&quot;* \-#,##0_ ;_ &quot;¥&quot;* &quot;-&quot;_ ;_ @_ "/>
    <numFmt numFmtId="188" formatCode="_ * #,##0_ ;_ * -#,##0_ ;_ * &quot;-&quot;_ ;_ @_ "/>
  </numFmts>
  <fonts count="74" x14ac:knownFonts="74">
    <font>
      <sz val="11.0"/>
      <color rgb="FF000000"/>
      <name val="宋体"/>
      <charset val="134"/>
    </font>
    <font>
      <sz val="10.0"/>
      <name val="宋体"/>
      <charset val="134"/>
    </font>
    <font>
      <sz val="10.0"/>
      <color rgb="FF000000"/>
      <name val="宋体"/>
      <charset val="134"/>
    </font>
    <font>
      <sz val="9.0"/>
      <color rgb="FF000000"/>
      <name val="宋体"/>
      <charset val="134"/>
    </font>
    <font>
      <sz val="10.0"/>
      <name val="黑体"/>
      <charset val="134"/>
    </font>
    <font>
      <sz val="16.0"/>
      <name val="宋体"/>
      <charset val="134"/>
    </font>
    <font>
      <sz val="9.0"/>
      <name val="宋体"/>
      <charset val="134"/>
    </font>
    <font>
      <sz val="16.0"/>
      <color rgb="FF000000"/>
      <name val="宋体"/>
      <charset val="134"/>
      <b/>
    </font>
    <font>
      <sz val="9.0"/>
      <color rgb="FF000000"/>
      <name val="Arial"/>
      <family val="2"/>
    </font>
    <font>
      <sz val="10.0"/>
      <color rgb="FF000000"/>
      <name val="Arial"/>
      <family val="2"/>
    </font>
    <font>
      <sz val="9.0"/>
      <color rgb="FF000000"/>
      <name val="Segoe UI"/>
      <family val="1"/>
    </font>
    <font>
      <sz val="9.0"/>
      <name val="Segoe UI"/>
      <family val="1"/>
    </font>
    <font>
      <sz val="11.0"/>
      <color rgb="FF000000"/>
      <name val="宋体"/>
      <charset val="134"/>
      <b/>
    </font>
    <font>
      <sz val="9.0"/>
      <color rgb="FF000000"/>
      <name val="宋体"/>
      <charset val="134"/>
      <b/>
    </font>
    <font>
      <sz val="9.0"/>
      <color rgb="FF000000"/>
      <name val="SimSun"/>
      <charset val="134"/>
    </font>
    <font>
      <sz val="11.0"/>
      <name val="宋体"/>
      <charset val="134"/>
    </font>
    <font>
      <sz val="11.0"/>
      <color rgb="FF000000"/>
      <name val="SimSun"/>
      <charset val="134"/>
    </font>
    <font>
      <sz val="9.0"/>
      <name val="SimSun"/>
      <charset val="134"/>
    </font>
    <font>
      <sz val="18.0"/>
      <name val="黑体"/>
      <charset val="134"/>
      <b/>
    </font>
    <font>
      <sz val="16.0"/>
      <color rgb="FF000000"/>
      <name val="黑体"/>
      <charset val="134"/>
      <b/>
    </font>
    <font>
      <sz val="9.0"/>
      <color rgb="FF000000"/>
      <name val="Hiragino Sans GB"/>
      <family val="1"/>
    </font>
    <font>
      <sz val="9.0"/>
      <color rgb="FF000000"/>
      <name val="Hiragino Sans GB"/>
      <family val="1"/>
      <b/>
    </font>
    <font>
      <sz val="22.0"/>
      <color rgb="FF000000"/>
      <name val="楷体"/>
      <charset val="134"/>
      <b/>
    </font>
    <font>
      <sz val="36.0"/>
      <color rgb="FF000000"/>
      <name val="黑体"/>
      <charset val="134"/>
      <b/>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9.0"/>
      <color rgb="FF000000"/>
      <name val="宋体"/>
      <charset val="134"/>
    </font>
    <font>
      <sz val="11.0"/>
      <color rgb="FF000000"/>
      <name val="宋体"/>
      <charset val="134"/>
    </font>
  </fonts>
  <fills count="79">
    <fill>
      <patternFill patternType="none"/>
    </fill>
    <fill>
      <patternFill patternType="gray125"/>
    </fill>
    <fill>
      <patternFill patternType="none"/>
    </fill>
    <fill>
      <patternFill patternType="solid">
        <fgColor rgb="FFFFFFFF"/>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right/>
      <top style="thin">
        <color rgb="FFFFFFFF"/>
      </top>
      <bottom style="thin">
        <color rgb="FFFFFFFF"/>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FFFFFF"/>
      </left>
      <right style="thin">
        <color rgb="FFFFFFFF"/>
      </right>
      <top/>
      <bottom/>
      <diagonal/>
    </border>
    <border>
      <left/>
      <right/>
      <top style="thin">
        <color rgb="FFC0C0C0"/>
      </top>
      <bottom/>
      <diagonal/>
    </border>
    <border>
      <left style="thin">
        <color rgb="FFFFFFFF"/>
      </left>
      <right/>
      <top/>
      <bottom/>
      <diagonal/>
    </border>
    <border>
      <left style="thin">
        <color rgb="FFFFFFFF"/>
      </left>
      <right/>
      <top style="thin">
        <color rgb="FFC0C0C0"/>
      </top>
      <bottom/>
      <diagonal/>
    </border>
    <border>
      <left/>
      <right style="thin">
        <color rgb="FFFFFFFF"/>
      </right>
      <top/>
      <bottom/>
      <diagonal/>
    </border>
    <border>
      <left/>
      <right style="thin">
        <color rgb="FFFFFFFF"/>
      </right>
      <top style="thin">
        <color rgb="FFC0C0C0"/>
      </top>
      <bottom/>
      <diagonal/>
    </border>
    <border>
      <left/>
      <right style="thin">
        <color rgb="FFFFFFFF"/>
      </right>
      <top style="thin">
        <color rgb="FFC0C0C0"/>
      </top>
      <bottom/>
      <diagonal/>
    </border>
    <border>
      <left/>
      <right/>
      <top style="thin">
        <color rgb="FFC0C0C0"/>
      </top>
      <bottom/>
      <diagonal/>
    </border>
    <border>
      <left style="thin">
        <color rgb="FFFFFFFF"/>
      </left>
      <right/>
      <top style="thin">
        <color rgb="FFC0C0C0"/>
      </top>
      <bottom/>
      <diagonal/>
    </border>
    <border>
      <left style="thin">
        <color rgb="FFFFFFFF"/>
      </left>
      <right/>
      <top style="thin">
        <color rgb="FFC0C0C0"/>
      </top>
      <bottom/>
      <diagonal/>
    </border>
    <border>
      <left style="thin">
        <color rgb="FFFFFFFF"/>
      </left>
      <right style="thin">
        <color rgb="FFFFFFFF"/>
      </right>
      <top/>
      <bottom/>
      <diagonal/>
    </border>
    <border>
      <left/>
      <right/>
      <top style="thin">
        <color rgb="FFC0C0C0"/>
      </top>
      <bottom/>
      <diagonal/>
    </border>
    <border>
      <left style="thin">
        <color rgb="FFFFFFFF"/>
      </left>
      <right/>
      <top/>
      <bottom/>
      <diagonal/>
    </border>
    <border>
      <left style="thin">
        <color rgb="FFFFFFFF"/>
      </left>
      <right/>
      <top style="thin">
        <color rgb="FFC0C0C0"/>
      </top>
      <bottom/>
      <diagonal/>
    </border>
    <border>
      <left/>
      <right style="thin">
        <color rgb="FFFFFFFF"/>
      </right>
      <top/>
      <bottom/>
      <diagonal/>
    </border>
    <border>
      <left/>
      <right style="thin">
        <color rgb="FFFFFFFF"/>
      </right>
      <top style="thin">
        <color rgb="FFC0C0C0"/>
      </top>
      <bottom/>
      <diagonal/>
    </border>
    <border>
      <left/>
      <right style="thin">
        <color rgb="FFFFFFFF"/>
      </right>
      <top style="thin">
        <color rgb="FFC0C0C0"/>
      </top>
      <bottom/>
      <diagonal/>
    </border>
    <border>
      <left/>
      <right/>
      <top style="thin">
        <color rgb="FFC0C0C0"/>
      </top>
      <bottom/>
      <diagonal/>
    </border>
    <border>
      <left style="thin">
        <color rgb="FFFFFFFF"/>
      </left>
      <right/>
      <top style="thin">
        <color rgb="FFC0C0C0"/>
      </top>
      <bottom/>
      <diagonal/>
    </border>
  </borders>
  <cellStyleXfs count="50">
    <xf numFmtId="0" fontId="0" fillId="0" borderId="0" applyAlignment="1">
      <alignment vertical="center"/>
    </xf>
    <xf numFmtId="182" applyNumberFormat="1" fontId="0" fillId="0" borderId="0" applyAlignment="1" applyProtection="0">
      <alignment vertical="center"/>
    </xf>
    <xf numFmtId="0" fontId="0" fillId="4" applyFill="1" borderId="0" applyAlignment="1" applyProtection="0">
      <alignment vertical="center"/>
    </xf>
    <xf numFmtId="0" fontId="24" applyFont="1" fillId="5" applyFill="1" borderId="191" applyBorder="1" applyAlignment="1" applyProtection="0">
      <alignment vertical="center"/>
    </xf>
    <xf numFmtId="183" applyNumberFormat="1" fontId="0" fillId="0" borderId="0" applyAlignment="1" applyProtection="0">
      <alignment vertical="center"/>
    </xf>
    <xf numFmtId="184" applyNumberFormat="1" fontId="0" fillId="0" borderId="0" applyAlignment="1" applyProtection="0">
      <alignment vertical="center"/>
    </xf>
    <xf numFmtId="0" fontId="0" fillId="6" applyFill="1" borderId="0" applyAlignment="1" applyProtection="0">
      <alignment vertical="center"/>
    </xf>
    <xf numFmtId="0" fontId="25" applyFont="1" fillId="7" applyFill="1" borderId="0" applyAlignment="1" applyProtection="0">
      <alignment vertical="center"/>
    </xf>
    <xf numFmtId="185" applyNumberFormat="1" fontId="0" fillId="0" borderId="0" applyAlignment="1" applyProtection="0">
      <alignment vertical="center"/>
    </xf>
    <xf numFmtId="0" fontId="26" applyFont="1" fillId="8" applyFill="1" borderId="0" applyAlignment="1" applyProtection="0">
      <alignment vertical="center"/>
    </xf>
    <xf numFmtId="0" fontId="27" applyFont="1" fillId="0" borderId="0" applyAlignment="1" applyProtection="0">
      <alignment vertical="center"/>
    </xf>
    <xf numFmtId="186" applyNumberFormat="1" fontId="0" fillId="0" borderId="0" applyAlignment="1" applyProtection="0">
      <alignment vertical="center"/>
    </xf>
    <xf numFmtId="0" fontId="28" applyFont="1" fillId="0" borderId="0" applyAlignment="1" applyProtection="0">
      <alignment vertical="center"/>
    </xf>
    <xf numFmtId="0" fontId="0" fillId="9" applyFill="1" borderId="192" applyBorder="1" applyAlignment="1" applyProtection="0">
      <alignment vertical="center"/>
    </xf>
    <xf numFmtId="0" fontId="26" applyFont="1" fillId="10" applyFill="1" borderId="0" applyAlignment="1" applyProtection="0">
      <alignment vertical="center"/>
    </xf>
    <xf numFmtId="0" fontId="29" applyFont="1" fillId="0" borderId="0" applyAlignment="1" applyProtection="0">
      <alignment vertical="center"/>
    </xf>
    <xf numFmtId="0" fontId="30" applyFont="1" fillId="0" borderId="0" applyAlignment="1" applyProtection="0">
      <alignment vertical="center"/>
    </xf>
    <xf numFmtId="0" fontId="31" applyFont="1" fillId="0" borderId="0" applyAlignment="1" applyProtection="0">
      <alignment vertical="center"/>
    </xf>
    <xf numFmtId="0" fontId="32" applyFont="1" fillId="0" borderId="0" applyAlignment="1" applyProtection="0">
      <alignment vertical="center"/>
    </xf>
    <xf numFmtId="0" fontId="33" applyFont="1" fillId="0" borderId="193" applyBorder="1" applyAlignment="1" applyProtection="0">
      <alignment vertical="center"/>
    </xf>
    <xf numFmtId="0" fontId="34" applyFont="1" fillId="0" borderId="194" applyBorder="1" applyAlignment="1" applyProtection="0">
      <alignment vertical="center"/>
    </xf>
    <xf numFmtId="0" fontId="26" applyFont="1" fillId="11" applyFill="1" borderId="0" applyAlignment="1" applyProtection="0">
      <alignment vertical="center"/>
    </xf>
    <xf numFmtId="0" fontId="29" applyFont="1" fillId="0" borderId="195" applyBorder="1" applyAlignment="1" applyProtection="0">
      <alignment vertical="center"/>
    </xf>
    <xf numFmtId="0" fontId="26" applyFont="1" fillId="12" applyFill="1" borderId="0" applyAlignment="1" applyProtection="0">
      <alignment vertical="center"/>
    </xf>
    <xf numFmtId="0" fontId="35" applyFont="1" fillId="13" applyFill="1" borderId="196" applyBorder="1" applyAlignment="1" applyProtection="0">
      <alignment vertical="center"/>
    </xf>
    <xf numFmtId="0" fontId="36" applyFont="1" fillId="13" applyFill="1" borderId="197" applyBorder="1" applyAlignment="1" applyProtection="0">
      <alignment vertical="center"/>
    </xf>
    <xf numFmtId="0" fontId="37" applyFont="1" fillId="14" applyFill="1" borderId="198" applyBorder="1" applyAlignment="1" applyProtection="0">
      <alignment vertical="center"/>
    </xf>
    <xf numFmtId="0" fontId="0" fillId="15" applyFill="1" borderId="0" applyAlignment="1" applyProtection="0">
      <alignment vertical="center"/>
    </xf>
    <xf numFmtId="0" fontId="26" applyFont="1" fillId="16" applyFill="1" borderId="0" applyAlignment="1" applyProtection="0">
      <alignment vertical="center"/>
    </xf>
    <xf numFmtId="0" fontId="38" applyFont="1" fillId="0" borderId="199" applyBorder="1" applyAlignment="1" applyProtection="0">
      <alignment vertical="center"/>
    </xf>
    <xf numFmtId="0" fontId="12" applyFont="1" fillId="0" borderId="200" applyBorder="1" applyAlignment="1" applyProtection="0">
      <alignment vertical="center"/>
    </xf>
    <xf numFmtId="0" fontId="39" applyFont="1" fillId="17" applyFill="1" borderId="0" applyAlignment="1" applyProtection="0">
      <alignment vertical="center"/>
    </xf>
    <xf numFmtId="0" fontId="40" applyFont="1" fillId="18" applyFill="1" borderId="0" applyAlignment="1" applyProtection="0">
      <alignment vertical="center"/>
    </xf>
    <xf numFmtId="0" fontId="0" fillId="19" applyFill="1" borderId="0" applyAlignment="1" applyProtection="0">
      <alignment vertical="center"/>
    </xf>
    <xf numFmtId="0" fontId="26" applyFont="1" fillId="20"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0" fillId="24" applyFill="1" borderId="0" applyAlignment="1" applyProtection="0">
      <alignment vertical="center"/>
    </xf>
    <xf numFmtId="0" fontId="26" applyFont="1" fillId="25" applyFill="1" borderId="0" applyAlignment="1" applyProtection="0">
      <alignment vertical="center"/>
    </xf>
    <xf numFmtId="0" fontId="26" applyFont="1" fillId="26" applyFill="1" borderId="0" applyAlignment="1" applyProtection="0">
      <alignment vertical="center"/>
    </xf>
    <xf numFmtId="0" fontId="0" fillId="27" applyFill="1" borderId="0" applyAlignment="1" applyProtection="0">
      <alignment vertical="center"/>
    </xf>
    <xf numFmtId="0" fontId="0" fillId="28" applyFill="1" borderId="0" applyAlignment="1" applyProtection="0">
      <alignment vertical="center"/>
    </xf>
    <xf numFmtId="176" applyNumberFormat="1" fontId="3" applyFont="1" fillId="0" borderId="0" applyAlignment="1"/>
    <xf numFmtId="0" fontId="26" applyFont="1" fillId="29" applyFill="1" borderId="0" applyAlignment="1" applyProtection="0">
      <alignment vertical="center"/>
    </xf>
    <xf numFmtId="0" fontId="0" fillId="30" applyFill="1" borderId="0" applyAlignment="1" applyProtection="0">
      <alignment vertical="center"/>
    </xf>
    <xf numFmtId="0" fontId="26" applyFont="1" fillId="31" applyFill="1" borderId="0" applyAlignment="1" applyProtection="0">
      <alignment vertical="center"/>
    </xf>
    <xf numFmtId="0" fontId="26" applyFont="1" fillId="32" applyFill="1" borderId="0" applyAlignment="1" applyProtection="0">
      <alignment vertical="center"/>
    </xf>
    <xf numFmtId="0" fontId="0" fillId="33" applyFill="1" borderId="0" applyAlignment="1" applyProtection="0">
      <alignment vertical="center"/>
    </xf>
    <xf numFmtId="0" fontId="26" applyFont="1" fillId="34" applyFill="1" borderId="0" applyAlignment="1" applyProtection="0">
      <alignment vertical="center"/>
    </xf>
  </cellStyleXfs>
  <cellXfs count="502">
    <xf numFmtId="0" fontId="0" fillId="0" borderId="0" applyAlignment="1" xfId="0">
      <alignment vertical="center"/>
    </xf>
    <xf numFmtId="0" fontId="0" fillId="0" borderId="0" applyAlignment="1" xfId="0">
      <alignment vertical="center"/>
    </xf>
    <xf numFmtId="0" fontId="1" applyFont="1" fillId="0" applyBorder="1" borderId="0" applyAlignment="1" xfId="0">
      <alignment vertical="center"/>
    </xf>
    <xf numFmtId="176" applyNumberFormat="1" fontId="2" applyFont="1" fillId="0" applyBorder="1" borderId="0" applyAlignment="1" xfId="0"/>
    <xf numFmtId="176" applyNumberFormat="1" fontId="1" applyFont="1" applyFill="1" fillId="0" applyBorder="1" borderId="0" applyAlignment="1" xfId="0"/>
    <xf numFmtId="176" applyNumberFormat="1" fontId="2" applyFont="1" applyFill="1" fillId="0" applyBorder="1" borderId="0" applyAlignment="1" xfId="0">
      <alignment horizontal="center" vertical="center" wrapText="1"/>
    </xf>
    <xf numFmtId="176" applyNumberFormat="1" fontId="3" applyFont="1" applyFill="1" fillId="0" applyBorder="1" borderId="0" applyAlignment="1" xfId="0"/>
    <xf numFmtId="176" applyNumberFormat="1" fontId="3" applyFont="1" applyFill="1" fillId="0" applyBorder="1" borderId="0" applyAlignment="1" xfId="0">
      <alignment horizontal="center"/>
    </xf>
    <xf numFmtId="0" fontId="4" applyFont="1" applyFill="1" fillId="0" applyBorder="1" borderId="0" applyAlignment="1" xfId="0">
      <alignment vertical="center"/>
    </xf>
    <xf numFmtId="0" fontId="5" applyFont="1" applyFill="1" fillId="0" applyBorder="1" borderId="0" applyAlignment="1" xfId="0">
      <alignment horizontal="center" vertical="center" wrapText="1"/>
    </xf>
    <xf numFmtId="0" fontId="1" applyFont="1" applyFill="1" fillId="0" applyBorder="1" borderId="0" applyAlignment="1" xfId="0">
      <alignment horizontal="center" vertical="center" wrapText="1"/>
    </xf>
    <xf numFmtId="0" fontId="1" applyFont="1" applyFill="1" fillId="0" borderId="1" applyBorder="1" applyAlignment="1" xfId="0">
      <alignment horizontal="center" vertical="center" wrapText="1"/>
    </xf>
    <xf numFmtId="0" fontId="1" applyFont="1" applyFill="1" fillId="0" borderId="2" applyBorder="1" applyAlignment="1" xfId="0">
      <alignment horizontal="center" vertical="center" wrapText="1"/>
    </xf>
    <xf numFmtId="0" fontId="1" applyFont="1" applyFill="1" fillId="0" borderId="3" applyBorder="1" applyAlignment="1" xfId="0">
      <alignment horizontal="center" vertical="center" wrapText="1"/>
    </xf>
    <xf numFmtId="0" fontId="1" applyFont="1" applyFill="1" fillId="0" borderId="4" applyBorder="1" applyAlignment="1" xfId="0">
      <alignment vertical="center" wrapText="1"/>
    </xf>
    <xf numFmtId="0" fontId="1" applyFont="1" applyFill="1" fillId="0" borderId="5" applyBorder="1" applyAlignment="1" xfId="0">
      <alignment vertical="center" wrapText="1"/>
    </xf>
    <xf numFmtId="0" fontId="1" applyFont="1" applyFill="1" fillId="0" borderId="6" applyBorder="1" applyAlignment="1" xfId="0">
      <alignment horizontal="center" vertical="center" wrapText="1"/>
    </xf>
    <xf numFmtId="0" fontId="1" applyFont="1" applyFill="1" fillId="0" borderId="7" applyBorder="1" applyAlignment="1" xfId="0">
      <alignment horizontal="center" vertical="center" wrapText="1"/>
    </xf>
    <xf numFmtId="0" fontId="1" applyFont="1" applyFill="1" fillId="0" borderId="8" applyBorder="1" applyAlignment="1" xfId="0">
      <alignment horizontal="center" vertical="center" wrapText="1"/>
    </xf>
    <xf numFmtId="0" fontId="1" applyFont="1" applyFill="1" fillId="0" borderId="9" applyBorder="1" applyAlignment="1" xfId="0">
      <alignment horizontal="center" vertical="center" wrapText="1"/>
    </xf>
    <xf numFmtId="0" fontId="1" applyFont="1" applyFill="1" fillId="0" borderId="10" applyBorder="1" applyAlignment="1" xfId="0">
      <alignment horizontal="center" vertical="center" wrapText="1"/>
    </xf>
    <xf numFmtId="0" fontId="1" applyFont="1" applyFill="1" fillId="0" borderId="11" applyBorder="1" applyAlignment="1" xfId="0">
      <alignment vertical="center" wrapText="1"/>
    </xf>
    <xf numFmtId="0" fontId="1" applyFont="1" applyFill="1" fillId="0" borderId="12" applyBorder="1" applyAlignment="1" xfId="0">
      <alignment horizontal="left" vertical="center" wrapText="1"/>
    </xf>
    <xf numFmtId="0" fontId="1" applyFont="1" applyFill="1" fillId="0" borderId="13" applyBorder="1" applyAlignment="1" xfId="0">
      <alignment horizontal="left" vertical="center" wrapText="1"/>
    </xf>
    <xf numFmtId="0" fontId="1" applyFont="1" applyFill="1" fillId="0" borderId="14" applyBorder="1" applyAlignment="1" xfId="0">
      <alignment horizontal="center" vertical="center" wrapText="1"/>
    </xf>
    <xf numFmtId="0" fontId="1" applyFont="1" applyFill="1" fillId="0" borderId="15" applyBorder="1" applyAlignment="1" xfId="0">
      <alignment vertical="center" wrapText="1"/>
    </xf>
    <xf numFmtId="0" fontId="1" applyFont="1" applyFill="1" fillId="0" borderId="16" applyBorder="1" applyAlignment="1" xfId="0">
      <alignment horizontal="center" vertical="center" wrapText="1"/>
    </xf>
    <xf numFmtId="0" fontId="1" applyFont="1" applyFill="1" fillId="0" borderId="17" applyBorder="1" applyAlignment="1" xfId="0">
      <alignment horizontal="left" vertical="center" wrapText="1"/>
    </xf>
    <xf numFmtId="176" applyNumberFormat="1" fontId="2" applyFont="1" applyFill="1" fillId="0" borderId="18" applyBorder="1" applyAlignment="1" xfId="0">
      <alignment horizontal="center" vertical="center" wrapText="1" textRotation="255"/>
    </xf>
    <xf numFmtId="176" applyNumberFormat="1" fontId="2" applyFont="1" applyFill="1" fillId="0" borderId="19" applyBorder="1" applyAlignment="1" xfId="0">
      <alignment horizontal="center" vertical="center" wrapText="1"/>
    </xf>
    <xf numFmtId="0" fontId="1" applyFont="1" applyFill="1" fillId="0" borderId="20" applyBorder="1" applyAlignment="1" xfId="0">
      <alignment horizontal="center" vertical="center"/>
    </xf>
    <xf numFmtId="0" fontId="1" applyFont="1" applyFill="1" fillId="0" borderId="21" applyBorder="1" applyAlignment="1" xfId="0">
      <alignment horizontal="left" vertical="center" wrapText="1"/>
    </xf>
    <xf numFmtId="0" fontId="1" applyFont="1" applyFill="1" fillId="0" borderId="22" applyBorder="1" applyAlignment="1" xfId="0">
      <alignment vertical="center" wrapText="1"/>
    </xf>
    <xf numFmtId="0" fontId="1" applyFont="1" applyFill="1" fillId="0" borderId="23" applyBorder="1" applyAlignment="1" xfId="0">
      <alignment horizontal="center" vertical="center" wrapText="1"/>
    </xf>
    <xf numFmtId="0" fontId="1" applyFont="1" applyFill="1" fillId="0" borderId="24" applyBorder="1" applyAlignment="1" xfId="0">
      <alignment vertical="center" wrapText="1"/>
    </xf>
    <xf numFmtId="0" fontId="1" applyFont="1" applyFill="1" fillId="0" borderId="25" applyBorder="1" applyAlignment="1" xfId="0">
      <alignment horizontal="center" vertical="center" wrapText="1"/>
    </xf>
    <xf numFmtId="176" applyNumberFormat="1" fontId="6" applyFont="1" applyFill="1" fillId="0" applyBorder="1" borderId="0" applyAlignment="1" xfId="0">
      <alignment wrapText="1"/>
    </xf>
    <xf numFmtId="176" applyNumberFormat="1" fontId="3" applyFont="1" applyFill="1" fillId="0" applyBorder="1" borderId="0" applyAlignment="1" xfId="0">
      <alignment wrapText="1"/>
    </xf>
    <xf numFmtId="176" applyNumberFormat="1" fontId="3" applyFont="1" applyFill="1" fillId="0" applyBorder="1" borderId="0" applyAlignment="1" xfId="0">
      <alignment horizontal="center" wrapText="1"/>
    </xf>
    <xf numFmtId="177" applyNumberFormat="1" fontId="2" applyFont="1" applyFill="1" fillId="0" applyBorder="1" borderId="0" applyAlignment="1" xfId="0">
      <alignment horizontal="right" vertical="center" wrapText="1"/>
    </xf>
    <xf numFmtId="177" applyNumberFormat="1" fontId="2" applyFont="1" applyFill="1" fillId="0" applyBorder="1" borderId="0" applyAlignment="1" xfId="0">
      <alignment horizontal="center" vertical="center" wrapText="1"/>
    </xf>
    <xf numFmtId="177" applyNumberFormat="1" fontId="7" applyFont="1" applyFill="1" fillId="0" applyBorder="1" borderId="0" applyAlignment="1" xfId="0">
      <alignment horizontal="center" vertical="center" wrapText="1"/>
    </xf>
    <xf numFmtId="177" applyNumberFormat="1" fontId="2" applyFont="1" applyFill="1" fillId="0" borderId="26" applyBorder="1" applyAlignment="1" xfId="0">
      <alignment horizontal="center" vertical="center" wrapText="1"/>
    </xf>
    <xf numFmtId="176" applyNumberFormat="1" fontId="2" applyFont="1" applyFill="1" fillId="0" borderId="27" applyBorder="1" applyAlignment="1" xfId="0">
      <alignment vertical="center" wrapText="1"/>
    </xf>
    <xf numFmtId="178" applyNumberFormat="1" fontId="2" applyFont="1" applyFill="1" fillId="0" borderId="28" applyBorder="1" applyAlignment="1" xfId="0">
      <alignment vertical="center" wrapText="1"/>
    </xf>
    <xf numFmtId="176" applyNumberFormat="1" fontId="2" applyFont="1" applyFill="1" fillId="0" borderId="29" applyBorder="1" applyAlignment="1" xfId="0">
      <alignment vertical="center" wrapText="1"/>
    </xf>
    <xf numFmtId="176" applyNumberFormat="1" fontId="2" applyFont="1" applyFill="1" fillId="0" borderId="30" applyBorder="1" applyAlignment="1" xfId="0">
      <alignment horizontal="center" vertical="center" wrapText="1"/>
    </xf>
    <xf numFmtId="0" fontId="8" applyFont="1" fillId="0" borderId="31" applyBorder="1" applyAlignment="1" xfId="0">
      <alignment vertical="center" wrapText="1"/>
    </xf>
    <xf numFmtId="178" applyNumberFormat="1" fontId="2" applyFont="1" applyFill="1" fillId="0" borderId="32" applyBorder="1" applyAlignment="1" xfId="0">
      <alignment vertical="center" wrapText="1"/>
    </xf>
    <xf numFmtId="0" fontId="9" applyFont="1" fillId="3" applyFill="1" borderId="0" applyAlignment="1" xfId="0">
      <alignment horizontal="left" vertical="center" wrapText="1"/>
    </xf>
    <xf numFmtId="176" applyNumberFormat="1" fontId="2" applyFont="1" applyFill="1" fillId="0" borderId="33" applyBorder="1" applyAlignment="1" xfId="0">
      <alignment vertical="center" wrapText="1"/>
    </xf>
    <xf numFmtId="0" fontId="0" fillId="3" applyFill="1" borderId="34" applyBorder="1" applyAlignment="1" xfId="0">
      <alignment horizontal="left" vertical="center" wrapText="1"/>
    </xf>
    <xf numFmtId="176" applyNumberFormat="1" fontId="2" applyFont="1" applyFill="1" fillId="0" borderId="35" applyBorder="1" applyAlignment="1" xfId="0">
      <alignment horizontal="center" vertical="center" wrapText="1"/>
    </xf>
    <xf numFmtId="176" applyNumberFormat="1" fontId="2" applyFont="1" applyFill="1" fillId="0" borderId="36" applyBorder="1" applyAlignment="1" xfId="0">
      <alignment vertical="center" wrapText="1"/>
    </xf>
    <xf numFmtId="0" fontId="0" fillId="3" applyFill="1" borderId="37" applyBorder="1" applyAlignment="1" xfId="0">
      <alignment horizontal="left" vertical="center" wrapText="1"/>
    </xf>
    <xf numFmtId="176" applyNumberFormat="1" fontId="2" applyFont="1" applyFill="1" fillId="0" borderId="38" applyBorder="1" applyAlignment="1" xfId="0">
      <alignment vertical="center" wrapText="1"/>
    </xf>
    <xf numFmtId="178" applyNumberFormat="1" fontId="2" applyFont="1" applyFill="1" fillId="0" borderId="39" applyBorder="1" applyAlignment="1" xfId="0">
      <alignment vertical="center" wrapText="1"/>
    </xf>
    <xf numFmtId="0" fontId="10" applyFont="1" fillId="0" borderId="40" applyBorder="1" applyAlignment="1" xfId="0">
      <alignment vertical="center" wrapText="1"/>
    </xf>
    <xf numFmtId="176" applyNumberFormat="1" fontId="2" applyFont="1" applyFill="1" fillId="0" borderId="41" applyBorder="1" applyAlignment="1" xfId="0">
      <alignment vertical="center" wrapText="1"/>
    </xf>
    <xf numFmtId="0" fontId="10" applyFont="1" fillId="0" borderId="0" applyAlignment="1" xfId="0">
      <alignment vertical="center" wrapText="1"/>
    </xf>
    <xf numFmtId="0" fontId="9" applyFont="1" fillId="0" borderId="0" applyAlignment="1" xfId="0">
      <alignment vertical="center" wrapText="1"/>
    </xf>
    <xf numFmtId="176" applyNumberFormat="1" fontId="2" applyFont="1" applyFill="1" fillId="0" borderId="42" applyBorder="1" applyAlignment="1" xfId="0">
      <alignment horizontal="center" vertical="center" wrapText="1"/>
    </xf>
    <xf numFmtId="176" applyNumberFormat="1" fontId="2" applyFont="1" applyFill="1" fillId="0" borderId="43" applyBorder="1" applyAlignment="1" xfId="0">
      <alignment horizontal="center" vertical="center" wrapText="1"/>
    </xf>
    <xf numFmtId="0" fontId="10" applyFont="1" fillId="0" borderId="44" applyBorder="1" applyAlignment="1" xfId="0">
      <alignment vertical="center"/>
    </xf>
    <xf numFmtId="176" applyNumberFormat="1" fontId="1" applyFont="1" applyFill="1" fillId="0" borderId="45" applyBorder="1" applyAlignment="1" xfId="0">
      <alignment vertical="center" wrapText="1"/>
    </xf>
    <xf numFmtId="178" applyNumberFormat="1" fontId="1" applyFont="1" applyFill="1" fillId="0" borderId="46" applyBorder="1" applyAlignment="1" xfId="0">
      <alignment vertical="center" wrapText="1"/>
    </xf>
    <xf numFmtId="176" applyNumberFormat="1" fontId="1" applyFont="1" applyFill="1" fillId="0" borderId="47" applyBorder="1" applyAlignment="1" xfId="0">
      <alignment horizontal="center" vertical="center" wrapText="1"/>
    </xf>
    <xf numFmtId="176" applyNumberFormat="1" fontId="1" applyFont="1" applyFill="1" fillId="0" borderId="48" applyBorder="1" applyAlignment="1" xfId="0">
      <alignment horizontal="center" vertical="center" wrapText="1"/>
    </xf>
    <xf numFmtId="176" applyNumberFormat="1" fontId="1" applyFont="1" applyFill="1" fillId="0" borderId="49" applyBorder="1" applyAlignment="1" xfId="0">
      <alignment vertical="center" wrapText="1"/>
    </xf>
    <xf numFmtId="0" fontId="6" applyFont="1" fillId="0" borderId="0" applyAlignment="1" xfId="0">
      <alignment vertical="center" wrapText="1"/>
    </xf>
    <xf numFmtId="176" applyNumberFormat="1" fontId="1" applyFont="1" applyFill="1" fillId="0" borderId="50" applyBorder="1" applyAlignment="1" xfId="0">
      <alignment horizontal="center" vertical="center" wrapText="1"/>
    </xf>
    <xf numFmtId="178" applyNumberFormat="1" fontId="1" applyFont="1" applyFill="1" fillId="0" borderId="51" applyBorder="1" applyAlignment="1" xfId="0">
      <alignment vertical="center" wrapText="1"/>
    </xf>
    <xf numFmtId="0" fontId="11" applyFont="1" fillId="0" borderId="52" applyBorder="1" applyAlignment="1" xfId="0">
      <alignment vertical="center" wrapText="1"/>
    </xf>
    <xf numFmtId="176" applyNumberFormat="1" fontId="1" applyFont="1" applyFill="1" fillId="0" borderId="53" applyBorder="1" applyAlignment="1" xfId="0">
      <alignment vertical="center" wrapText="1"/>
    </xf>
    <xf numFmtId="0" fontId="1" applyFont="1" fillId="0" borderId="54" applyBorder="1" applyAlignment="1" xfId="0">
      <alignment vertical="center"/>
    </xf>
    <xf numFmtId="176" applyNumberFormat="1" fontId="1" applyFont="1" applyFill="1" fillId="0" borderId="55" applyBorder="1" applyAlignment="1" xfId="0">
      <alignment horizontal="center" vertical="center" wrapText="1"/>
    </xf>
    <xf numFmtId="0" fontId="6" applyFont="1" fillId="0" borderId="56" applyBorder="1" applyAlignment="1" xfId="0">
      <alignment vertical="center" wrapText="1"/>
    </xf>
    <xf numFmtId="0" fontId="1" applyFont="1" fillId="0" borderId="57" applyBorder="1" applyAlignment="1" xfId="0">
      <alignment vertical="center" wrapText="1"/>
    </xf>
    <xf numFmtId="176" applyNumberFormat="1" fontId="2" applyFont="1" applyFill="1" fillId="0" borderId="58" applyBorder="1" applyAlignment="1" xfId="0">
      <alignment vertical="center" wrapText="1"/>
    </xf>
    <xf numFmtId="0" fontId="9" applyFont="1" fillId="3" applyFill="1" borderId="59" applyBorder="1" applyAlignment="1" xfId="0">
      <alignment horizontal="left" vertical="center" wrapText="1"/>
    </xf>
    <xf numFmtId="0" fontId="2" applyFont="1" fillId="3" applyFill="1" borderId="60" applyBorder="1" applyAlignment="1" xfId="0">
      <alignment horizontal="center" vertical="center" wrapText="1"/>
    </xf>
    <xf numFmtId="176" applyNumberFormat="1" fontId="2" applyFont="1" applyFill="1" fillId="0" borderId="61" applyBorder="1" applyAlignment="1" xfId="0">
      <alignment vertical="center" wrapText="1"/>
    </xf>
    <xf numFmtId="0" fontId="10" applyFont="1" fillId="0" borderId="62" applyBorder="1" applyAlignment="1" xfId="0">
      <alignment vertical="center" wrapText="1"/>
    </xf>
    <xf numFmtId="176" applyNumberFormat="1" fontId="2" applyFont="1" applyFill="1" fillId="0" borderId="63" applyBorder="1" applyAlignment="1" xfId="0">
      <alignment vertical="center" wrapText="1"/>
    </xf>
    <xf numFmtId="0" fontId="9" applyFont="1" fillId="0" borderId="64" applyBorder="1" applyAlignment="1" xfId="0">
      <alignment vertical="center"/>
    </xf>
    <xf numFmtId="176" applyNumberFormat="1" fontId="1" applyFont="1" applyFill="1" fillId="0" borderId="65" applyBorder="1" applyAlignment="1" xfId="0">
      <alignment vertical="center" wrapText="1"/>
    </xf>
    <xf numFmtId="0" fontId="6" applyFont="1" fillId="0" borderId="66" applyBorder="1" applyAlignment="1" xfId="0">
      <alignment vertical="center" wrapText="1"/>
    </xf>
    <xf numFmtId="176" applyNumberFormat="1" fontId="1" applyFont="1" applyFill="1" fillId="0" borderId="67" applyBorder="1" applyAlignment="1" xfId="0">
      <alignment vertical="center" wrapText="1"/>
    </xf>
    <xf numFmtId="0" fontId="6" applyFont="1" fillId="0" borderId="68" applyBorder="1" applyAlignment="1" xfId="0">
      <alignment vertical="center"/>
    </xf>
    <xf numFmtId="0" fontId="3" applyFont="1" fillId="0" borderId="69" applyBorder="1" applyAlignment="1" xfId="0">
      <alignment vertical="center"/>
    </xf>
    <xf numFmtId="0" fontId="0" fillId="0" borderId="70" applyBorder="1" applyAlignment="1" xfId="0">
      <alignment vertical="center"/>
    </xf>
    <xf numFmtId="0" fontId="7" applyFont="1" fillId="0" borderId="71" applyBorder="1" applyAlignment="1" xfId="0">
      <alignment horizontal="center" vertical="center"/>
    </xf>
    <xf numFmtId="0" fontId="3" applyFont="1" fillId="0" borderId="72" applyBorder="1" applyAlignment="1" xfId="0">
      <alignment vertical="center"/>
    </xf>
    <xf numFmtId="0" fontId="0" fillId="0" borderId="73" applyBorder="1" applyAlignment="1" xfId="0">
      <alignment horizontal="left" vertical="center"/>
    </xf>
    <xf numFmtId="0" fontId="3" applyFont="1" fillId="0" borderId="74" applyBorder="1" applyAlignment="1" xfId="0">
      <alignment vertical="center"/>
    </xf>
    <xf numFmtId="0" fontId="12" applyFont="1" fillId="3" applyFill="1" borderId="75" applyBorder="1" applyAlignment="1" xfId="0">
      <alignment horizontal="center" vertical="center"/>
    </xf>
    <xf numFmtId="0" fontId="3" applyFont="1" fillId="0" borderId="76" applyBorder="1" applyAlignment="1" xfId="0">
      <alignment vertical="center" wrapText="1"/>
    </xf>
    <xf numFmtId="0" fontId="13" applyFont="1" fillId="0" borderId="77" applyBorder="1" applyAlignment="1" xfId="0">
      <alignment vertical="center"/>
    </xf>
    <xf numFmtId="0" fontId="12" applyFont="1" fillId="0" borderId="78" applyBorder="1" applyAlignment="1" xfId="0">
      <alignment horizontal="center" vertical="center"/>
    </xf>
    <xf numFmtId="179" applyNumberFormat="1" fontId="12" applyFont="1" fillId="0" borderId="79" applyBorder="1" applyAlignment="1" xfId="0">
      <alignment horizontal="right" vertical="center"/>
    </xf>
    <xf numFmtId="0" fontId="0" fillId="3" applyFill="1" borderId="80" applyBorder="1" applyAlignment="1" xfId="0">
      <alignment horizontal="left" vertical="center"/>
    </xf>
    <xf numFmtId="0" fontId="0" fillId="3" applyFill="1" borderId="81" applyBorder="1" applyAlignment="1" xfId="0">
      <alignment horizontal="left" vertical="center" wrapText="1"/>
    </xf>
    <xf numFmtId="179" applyNumberFormat="1" fontId="0" fillId="0" borderId="82" applyBorder="1" applyAlignment="1" xfId="0">
      <alignment horizontal="right" vertical="center"/>
    </xf>
    <xf numFmtId="179" applyNumberFormat="1" fontId="0" fillId="3" applyFill="1" borderId="83" applyBorder="1" applyAlignment="1" xfId="0">
      <alignment horizontal="right" vertical="center"/>
    </xf>
    <xf numFmtId="0" fontId="3" applyFont="1" fillId="0" borderId="84" applyBorder="1" applyAlignment="1" xfId="0">
      <alignment vertical="center"/>
    </xf>
    <xf numFmtId="0" fontId="3" applyFont="1" fillId="0" borderId="85" applyBorder="1" applyAlignment="1" xfId="0">
      <alignment vertical="center" wrapText="1"/>
    </xf>
    <xf numFmtId="0" fontId="0" fillId="0" borderId="86" applyBorder="1" applyAlignment="1" xfId="0">
      <alignment horizontal="right" vertical="center" wrapText="1"/>
    </xf>
    <xf numFmtId="0" fontId="0" fillId="0" borderId="87" applyBorder="1" applyAlignment="1" xfId="0">
      <alignment horizontal="center" vertical="center"/>
    </xf>
    <xf numFmtId="0" fontId="3" applyFont="1" fillId="0" borderId="88" applyBorder="1" applyAlignment="1" xfId="0">
      <alignment vertical="center"/>
    </xf>
    <xf numFmtId="0" fontId="3" applyFont="1" fillId="0" borderId="89" applyBorder="1" applyAlignment="1" xfId="0">
      <alignment vertical="center"/>
    </xf>
    <xf numFmtId="0" fontId="3" applyFont="1" fillId="0" borderId="90" applyBorder="1" applyAlignment="1" xfId="0">
      <alignment vertical="center" wrapText="1"/>
    </xf>
    <xf numFmtId="0" fontId="13" applyFont="1" fillId="0" borderId="91" applyBorder="1" applyAlignment="1" xfId="0">
      <alignment vertical="center" wrapText="1"/>
    </xf>
    <xf numFmtId="0" fontId="3" applyFont="1" fillId="0" borderId="92" applyBorder="1" applyAlignment="1" xfId="0">
      <alignment vertical="center" wrapText="1"/>
    </xf>
    <xf numFmtId="0" fontId="14" applyFont="1" fillId="0" borderId="93" applyBorder="1" applyAlignment="1" xfId="0">
      <alignment vertical="center" wrapText="1"/>
    </xf>
    <xf numFmtId="0" fontId="3" applyFont="1" fillId="0" borderId="94" applyBorder="1" applyAlignment="1" xfId="0">
      <alignment vertical="center" wrapText="1"/>
    </xf>
    <xf numFmtId="0" fontId="12" applyFont="1" fillId="3" applyFill="1" borderId="95" applyBorder="1" applyAlignment="1" xfId="0">
      <alignment horizontal="center" vertical="center" wrapText="1"/>
    </xf>
    <xf numFmtId="0" fontId="15" applyFont="1" fillId="3" applyFill="1" borderId="96" applyBorder="1" applyAlignment="1" xfId="0">
      <alignment horizontal="left" vertical="center" wrapText="1"/>
    </xf>
    <xf numFmtId="0" fontId="16" applyFont="1" fillId="0" borderId="97" applyBorder="1" applyAlignment="1" xfId="0">
      <alignment horizontal="right" vertical="center" wrapText="1"/>
    </xf>
    <xf numFmtId="0" fontId="0" fillId="0" borderId="98" applyBorder="1" applyAlignment="1" xfId="0">
      <alignment horizontal="right" vertical="center"/>
    </xf>
    <xf numFmtId="0" fontId="17" applyFont="1" fillId="0" applyBorder="1" borderId="0" applyAlignment="1" xfId="0">
      <alignment vertical="center" wrapText="1"/>
    </xf>
    <xf numFmtId="0" fontId="0" fillId="0" borderId="99" applyBorder="1" applyAlignment="1" xfId="0">
      <alignment horizontal="center" vertical="center" wrapText="1"/>
    </xf>
    <xf numFmtId="0" fontId="0" fillId="0" borderId="100" applyBorder="1" applyAlignment="1" xfId="0">
      <alignment horizontal="left" vertical="center"/>
    </xf>
    <xf numFmtId="0" fontId="0" fillId="0" borderId="101" applyBorder="1" applyAlignment="1" xfId="0">
      <alignment horizontal="left" vertical="center" wrapText="1"/>
    </xf>
    <xf numFmtId="0" fontId="15" applyFont="1" applyFill="1" fillId="0" borderId="102" applyBorder="1" applyAlignment="1" xfId="0">
      <alignment horizontal="left" vertical="center" wrapText="1"/>
    </xf>
    <xf numFmtId="0" fontId="14" applyFont="1" fillId="0" borderId="103" applyBorder="1" applyAlignment="1" xfId="0">
      <alignment vertical="center" wrapText="1"/>
    </xf>
    <xf numFmtId="0" fontId="14" applyFont="1" fillId="0" borderId="104" applyBorder="1" applyAlignment="1" xfId="0">
      <alignment vertical="center" wrapText="1"/>
    </xf>
    <xf numFmtId="0" fontId="14" applyFont="1" fillId="0" borderId="105" applyBorder="1" applyAlignment="1" xfId="0">
      <alignment vertical="center" wrapText="1"/>
    </xf>
    <xf numFmtId="176" applyNumberFormat="1" fontId="3" applyFont="1" applyFill="1" fillId="0" applyBorder="1" borderId="0" applyAlignment="1" xfId="0">
      <alignment horizontal="right"/>
    </xf>
    <xf numFmtId="0" fontId="18" applyFont="1" applyFill="1" fillId="0" applyBorder="1" borderId="0" applyAlignment="1" xfId="0">
      <alignment horizontal="center" vertical="center"/>
    </xf>
    <xf numFmtId="0" fontId="6" applyFont="1" applyFill="1" fillId="0" applyBorder="1" borderId="0" applyAlignment="1" xfId="0">
      <alignment horizontal="left" vertical="center"/>
    </xf>
    <xf numFmtId="0" fontId="6" applyFont="1" applyFill="1" fillId="0" applyBorder="1" borderId="0" applyAlignment="1" xfId="0">
      <alignment horizontal="left"/>
    </xf>
    <xf numFmtId="0" fontId="6" applyFont="1" fillId="3" applyFill="1" applyBorder="1" borderId="0" applyAlignment="1" xfId="0"/>
    <xf numFmtId="0" fontId="6" applyFont="1" applyFill="1" fillId="0" borderId="106" applyBorder="1" applyAlignment="1" xfId="0">
      <alignment horizontal="center" vertical="center"/>
    </xf>
    <xf numFmtId="0" fontId="6" applyFont="1" applyFill="1" fillId="0" borderId="107" applyBorder="1" applyAlignment="1" xfId="43">
      <alignment horizontal="center" vertical="center" wrapText="1"/>
    </xf>
    <xf numFmtId="0" fontId="6" applyFont="1" fillId="3" applyFill="1" borderId="108" applyBorder="1" applyAlignment="1" xfId="43">
      <alignment horizontal="center" vertical="center"/>
    </xf>
    <xf numFmtId="0" fontId="6" applyFont="1" fillId="3" applyFill="1" borderId="109" applyBorder="1" applyAlignment="1" xfId="43">
      <alignment horizontal="center" vertical="center"/>
    </xf>
    <xf numFmtId="0" fontId="6" applyFont="1" applyFill="1" fillId="0" borderId="110" applyBorder="1" applyAlignment="1" xfId="0">
      <alignment horizontal="centerContinuous" vertical="center"/>
    </xf>
    <xf numFmtId="0" fontId="6" applyFont="1" applyFill="1" fillId="0" borderId="111" applyBorder="1" applyAlignment="1" xfId="0">
      <alignment horizontal="centerContinuous" vertical="center"/>
    </xf>
    <xf numFmtId="0" fontId="6" applyFont="1" applyFill="1" fillId="0" borderId="112" applyBorder="1" applyAlignment="1" xfId="0">
      <alignment horizontal="center" vertical="center" wrapText="1"/>
    </xf>
    <xf numFmtId="0" fontId="6" applyFont="1" applyFill="1" fillId="0" borderId="113" applyBorder="1" applyAlignment="1" xfId="43">
      <alignment horizontal="center" vertical="center" wrapText="1"/>
    </xf>
    <xf numFmtId="0" fontId="6" applyFont="1" applyFill="1" fillId="0" borderId="114" applyBorder="1" applyAlignment="1" xfId="43">
      <alignment horizontal="center" vertical="center" wrapText="1"/>
    </xf>
    <xf numFmtId="0" fontId="6" applyFont="1" applyFill="1" fillId="0" borderId="115" applyBorder="1" applyAlignment="1" xfId="0">
      <alignment horizontal="center" vertical="center" wrapText="1"/>
    </xf>
    <xf numFmtId="0" fontId="6" applyFont="1" fillId="3" applyFill="1" borderId="116" applyBorder="1" applyAlignment="1" xfId="0">
      <alignment horizontal="center" vertical="center" wrapText="1"/>
    </xf>
    <xf numFmtId="0" fontId="6" applyFont="1" applyFill="1" fillId="0" borderId="117" applyBorder="1" applyAlignment="1" xfId="0">
      <alignment horizontal="center" vertical="center" wrapText="1"/>
    </xf>
    <xf numFmtId="0" fontId="6" applyFont="1" applyFill="1" fillId="0" borderId="115" applyBorder="1" applyAlignment="1" xfId="43">
      <alignment horizontal="center" vertical="center" wrapText="1"/>
    </xf>
    <xf numFmtId="0" fontId="6" applyFont="1" applyFill="1" fillId="0" borderId="119" applyBorder="1" applyAlignment="1" xfId="0">
      <alignment horizontal="right" vertical="center" wrapText="1"/>
    </xf>
    <xf numFmtId="0" fontId="6" applyFont="1" fillId="3" applyFill="1" borderId="120" applyBorder="1" applyAlignment="1" xfId="0">
      <alignment horizontal="right" vertical="center" wrapText="1"/>
    </xf>
    <xf numFmtId="0" fontId="6" applyFont="1" applyFill="1" fillId="0" borderId="121" applyBorder="1" applyAlignment="1" xfId="0">
      <alignment horizontal="right" vertical="center" wrapText="1"/>
    </xf>
    <xf numFmtId="0" fontId="6" applyFont="1" applyFill="1" fillId="0" borderId="121" applyBorder="1" applyAlignment="1" xfId="43">
      <alignment horizontal="right" vertical="center" wrapText="1"/>
    </xf>
    <xf numFmtId="177" applyNumberFormat="1" fontId="6" applyFont="1" applyFill="1" fillId="0" borderId="123" applyBorder="1" applyAlignment="1" xfId="0">
      <alignment vertical="center" wrapText="1"/>
    </xf>
    <xf numFmtId="177" applyNumberFormat="1" fontId="6" applyFont="1" applyFill="1" fillId="0" borderId="124" applyBorder="1" applyAlignment="1" xfId="0">
      <alignment vertical="center" wrapText="1"/>
    </xf>
    <xf numFmtId="180" applyNumberFormat="1" fontId="6" applyFont="1" fillId="0" borderId="125" applyBorder="1" applyAlignment="1" xfId="43">
      <alignment vertical="center" wrapText="1"/>
    </xf>
    <xf numFmtId="180" applyNumberFormat="1" fontId="6" applyFont="1" fillId="0" borderId="126" applyBorder="1" applyAlignment="1" xfId="43">
      <alignment vertical="center" wrapText="1"/>
    </xf>
    <xf numFmtId="0" fontId="6" applyFont="1" fillId="3" applyFill="1" borderId="127" applyBorder="1" applyAlignment="1" xfId="43">
      <alignment horizontal="center" vertical="center"/>
    </xf>
    <xf numFmtId="0" fontId="3" applyFont="1" fillId="3" applyFill="1" applyBorder="1" borderId="0" applyAlignment="1" xfId="0"/>
    <xf numFmtId="0" fontId="6" applyFont="1" applyFill="1" fillId="0" borderId="112" applyBorder="1" applyAlignment="1" xfId="43">
      <alignment horizontal="center" vertical="center" wrapText="1"/>
    </xf>
    <xf numFmtId="0" fontId="6" applyFont="1" applyFill="1" fillId="0" borderId="117" applyBorder="1" applyAlignment="1" xfId="43">
      <alignment horizontal="center" vertical="center" wrapText="1"/>
    </xf>
    <xf numFmtId="176" applyNumberFormat="1" fontId="6" applyFont="1" applyFill="1" fillId="0" borderId="130" applyBorder="1" applyAlignment="1" xfId="43">
      <alignment horizontal="center" vertical="center" wrapText="1"/>
    </xf>
    <xf numFmtId="176" applyNumberFormat="1" fontId="6" applyFont="1" applyFill="1" fillId="0" borderId="131" applyBorder="1" applyAlignment="1" xfId="43">
      <alignment horizontal="center" vertical="center" wrapText="1"/>
    </xf>
    <xf numFmtId="176" applyNumberFormat="1" fontId="6" applyFont="1" applyFill="1" fillId="0" borderId="132" applyBorder="1" applyAlignment="1" xfId="43">
      <alignment horizontal="right" vertical="center" wrapText="1"/>
    </xf>
    <xf numFmtId="176" applyNumberFormat="1" fontId="3" applyFont="1" applyFill="1" fillId="0" borderId="133" applyBorder="1" applyAlignment="1" xfId="43">
      <alignment horizontal="center" vertical="center"/>
    </xf>
    <xf numFmtId="176" applyNumberFormat="1" fontId="3" applyFont="1" applyFill="1" fillId="0" borderId="134" applyBorder="1" applyAlignment="1" xfId="43">
      <alignment horizontal="center" vertical="center"/>
    </xf>
    <xf numFmtId="176" applyNumberFormat="1" fontId="3" applyFont="1" applyFill="1" fillId="0" borderId="135" applyBorder="1" applyAlignment="1" xfId="43">
      <alignment horizontal="center" vertical="center"/>
    </xf>
    <xf numFmtId="176" applyNumberFormat="1" fontId="3" applyFont="1" applyFill="1" fillId="0" borderId="136" applyBorder="1" applyAlignment="1" xfId="0">
      <alignment horizontal="center" vertical="center"/>
    </xf>
    <xf numFmtId="0" fontId="6" applyFont="1" applyFill="1" fillId="0" borderId="137" applyBorder="1" applyAlignment="1" xfId="43">
      <alignment horizontal="center" vertical="center" wrapText="1"/>
    </xf>
    <xf numFmtId="0" fontId="6" applyFont="1" applyFill="1" fillId="0" borderId="138" applyBorder="1" applyAlignment="1" xfId="43">
      <alignment horizontal="right" vertical="center" wrapText="1"/>
    </xf>
    <xf numFmtId="180" applyNumberFormat="1" fontId="3" applyFont="1" applyFill="1" fillId="0" borderId="139" applyBorder="1" applyAlignment="1" xfId="0">
      <alignment wrapText="1"/>
    </xf>
    <xf numFmtId="0" fontId="1" applyFont="1" applyFill="1" fillId="0" applyBorder="1" borderId="0" applyAlignment="1" xfId="0">
      <alignment horizontal="right" vertical="center"/>
    </xf>
    <xf numFmtId="176" applyNumberFormat="1" fontId="3" applyFont="1" applyFill="1" fillId="0" borderId="140" applyBorder="1" applyAlignment="1" xfId="0">
      <alignment horizontal="center" vertical="center" wrapText="1"/>
    </xf>
    <xf numFmtId="176" applyNumberFormat="1" fontId="3" applyFont="1" applyFill="1" fillId="0" borderId="141" applyBorder="1" applyAlignment="1" xfId="0">
      <alignment horizontal="right" vertical="center" wrapText="1"/>
    </xf>
    <xf numFmtId="0" fontId="0" applyFill="1" fillId="0" borderId="0" applyAlignment="1" xfId="0">
      <alignment vertical="center"/>
    </xf>
    <xf numFmtId="177" applyNumberFormat="1" fontId="0" applyFill="1" fillId="0" borderId="0" applyAlignment="1" xfId="0">
      <alignment vertical="center"/>
    </xf>
    <xf numFmtId="0" fontId="0" applyFill="1" fillId="0" borderId="142" applyBorder="1" applyAlignment="1" xfId="0">
      <alignment vertical="center"/>
    </xf>
    <xf numFmtId="177" applyNumberFormat="1" fontId="0" applyFill="1" fillId="0" borderId="143" applyBorder="1" applyAlignment="1" xfId="0">
      <alignment vertical="center"/>
    </xf>
    <xf numFmtId="0" fontId="14" applyFont="1" applyFill="1" fillId="0" borderId="144" applyBorder="1" applyAlignment="1" xfId="0">
      <alignment vertical="center" wrapText="1"/>
    </xf>
    <xf numFmtId="0" fontId="3" applyFont="1" applyFill="1" fillId="0" borderId="145" applyBorder="1" applyAlignment="1" xfId="0">
      <alignment vertical="center"/>
    </xf>
    <xf numFmtId="0" fontId="7" applyFont="1" applyFill="1" fillId="0" borderId="146" applyBorder="1" applyAlignment="1" xfId="0">
      <alignment horizontal="center" vertical="center"/>
    </xf>
    <xf numFmtId="177" applyNumberFormat="1" fontId="7" applyFont="1" applyFill="1" fillId="0" borderId="147" applyBorder="1" applyAlignment="1" xfId="0">
      <alignment horizontal="center" vertical="center"/>
    </xf>
    <xf numFmtId="0" fontId="3" applyFont="1" applyFill="1" fillId="0" borderId="148" applyBorder="1" applyAlignment="1" xfId="0">
      <alignment vertical="center"/>
    </xf>
    <xf numFmtId="0" fontId="0" applyFill="1" fillId="0" borderId="149" applyBorder="1" applyAlignment="1" xfId="0">
      <alignment horizontal="left" vertical="center"/>
    </xf>
    <xf numFmtId="177" applyNumberFormat="1" fontId="0" applyFill="1" fillId="0" borderId="150" applyBorder="1" applyAlignment="1" xfId="0">
      <alignment horizontal="left" vertical="center"/>
    </xf>
    <xf numFmtId="0" fontId="14" applyFont="1" applyFill="1" fillId="0" borderId="151" applyBorder="1" applyAlignment="1" xfId="0">
      <alignment vertical="center" wrapText="1"/>
    </xf>
    <xf numFmtId="0" fontId="0" applyFill="1" fillId="0" borderId="152" applyBorder="1" applyAlignment="1" xfId="0">
      <alignment horizontal="right" vertical="center"/>
    </xf>
    <xf numFmtId="0" fontId="3" applyFont="1" applyFill="1" fillId="0" borderId="153" applyBorder="1" applyAlignment="1" xfId="0">
      <alignment vertical="center"/>
    </xf>
    <xf numFmtId="0" fontId="12" applyFont="1" applyFill="1" fillId="0" borderId="154" applyBorder="1" applyAlignment="1" xfId="0">
      <alignment horizontal="center" vertical="center"/>
    </xf>
    <xf numFmtId="177" applyNumberFormat="1" fontId="12" applyFont="1" applyFill="1" fillId="0" borderId="155" applyBorder="1" applyAlignment="1" xfId="0">
      <alignment horizontal="center" vertical="center"/>
    </xf>
    <xf numFmtId="0" fontId="17" applyFont="1" applyFill="1" fillId="0" applyBorder="1" borderId="0" applyAlignment="1" xfId="0">
      <alignment vertical="center" wrapText="1"/>
    </xf>
    <xf numFmtId="179" applyNumberFormat="1" fontId="12" applyFont="1" applyFill="1" fillId="0" borderId="156" applyBorder="1" applyAlignment="1" xfId="0">
      <alignment horizontal="right" vertical="center"/>
    </xf>
    <xf numFmtId="0" fontId="0" applyFill="1" fillId="0" borderId="157" applyBorder="1" applyAlignment="1" xfId="0">
      <alignment horizontal="center" vertical="center" wrapText="1"/>
    </xf>
    <xf numFmtId="177" applyNumberFormat="1" fontId="0" applyFill="1" fillId="0" borderId="158" applyBorder="1" applyAlignment="1" xfId="0">
      <alignment horizontal="center" vertical="center" wrapText="1"/>
    </xf>
    <xf numFmtId="0" fontId="0" applyFill="1" fillId="0" borderId="159" applyBorder="1" applyAlignment="1" xfId="0">
      <alignment horizontal="left" vertical="center"/>
    </xf>
    <xf numFmtId="0" fontId="0" applyFill="1" fillId="0" borderId="160" applyBorder="1" applyAlignment="1" xfId="0">
      <alignment horizontal="left" vertical="center" wrapText="1"/>
    </xf>
    <xf numFmtId="179" applyNumberFormat="1" fontId="0" applyFill="1" fillId="0" borderId="161" applyBorder="1" applyAlignment="1" xfId="0">
      <alignment horizontal="right" vertical="center"/>
    </xf>
    <xf numFmtId="0" fontId="3" applyFont="1" applyFill="1" fillId="0" borderId="162" applyBorder="1" applyAlignment="1" xfId="0">
      <alignment vertical="center"/>
    </xf>
    <xf numFmtId="177" applyNumberFormat="1" fontId="3" applyFont="1" applyFill="1" fillId="0" borderId="163" applyBorder="1" applyAlignment="1" xfId="0">
      <alignment vertical="center"/>
    </xf>
    <xf numFmtId="0" fontId="14" applyFont="1" applyFill="1" fillId="0" borderId="164" applyBorder="1" applyAlignment="1" xfId="0">
      <alignment vertical="center" wrapText="1"/>
    </xf>
    <xf numFmtId="0" fontId="3" applyFont="1" applyFill="1" fillId="0" borderId="165" applyBorder="1" applyAlignment="1" xfId="0">
      <alignment vertical="center" wrapText="1"/>
    </xf>
    <xf numFmtId="0" fontId="16" applyFont="1" applyFill="1" fillId="0" borderId="166" applyBorder="1" applyAlignment="1" xfId="0">
      <alignment horizontal="right" vertical="center" wrapText="1"/>
    </xf>
    <xf numFmtId="0" fontId="14" applyFont="1" applyFill="1" fillId="0" borderId="167" applyBorder="1" applyAlignment="1" xfId="0">
      <alignment vertical="center" wrapText="1"/>
    </xf>
    <xf numFmtId="0" fontId="14" applyFont="1" applyFill="1" fillId="0" borderId="168" applyBorder="1" applyAlignment="1" xfId="0">
      <alignment vertical="center" wrapText="1"/>
    </xf>
    <xf numFmtId="0" fontId="14" applyFont="1" applyFill="1" fillId="0" borderId="169" applyBorder="1" applyAlignment="1" xfId="0">
      <alignment vertical="center" wrapText="1"/>
    </xf>
    <xf numFmtId="0" fontId="14" applyFont="1" applyFill="1" fillId="0" borderId="170" applyBorder="1" applyAlignment="1" xfId="0">
      <alignment vertical="center" wrapText="1"/>
    </xf>
    <xf numFmtId="0" fontId="16" applyFont="1" fillId="0" borderId="171" applyBorder="1" applyAlignment="1" xfId="0">
      <alignment vertical="center"/>
    </xf>
    <xf numFmtId="0" fontId="14" applyFont="1" fillId="0" borderId="172" applyBorder="1" applyAlignment="1" xfId="0">
      <alignment vertical="center"/>
    </xf>
    <xf numFmtId="0" fontId="16" applyFont="1" fillId="0" borderId="173" applyBorder="1" applyAlignment="1" xfId="0">
      <alignment horizontal="right" vertical="center"/>
    </xf>
    <xf numFmtId="0" fontId="19" applyFont="1" fillId="0" borderId="174" applyBorder="1" applyAlignment="1" xfId="0">
      <alignment horizontal="center" vertical="center"/>
    </xf>
    <xf numFmtId="0" fontId="14" applyFont="1" fillId="0" borderId="175" applyBorder="1" applyAlignment="1" xfId="0">
      <alignment vertical="center"/>
    </xf>
    <xf numFmtId="0" fontId="14" applyFont="1" fillId="0" borderId="176" applyBorder="1" applyAlignment="1" xfId="0">
      <alignment vertical="center" wrapText="1"/>
    </xf>
    <xf numFmtId="0" fontId="16" applyFont="1" fillId="0" borderId="177" applyBorder="1" applyAlignment="1" xfId="0">
      <alignment horizontal="center" vertical="center"/>
    </xf>
    <xf numFmtId="0" fontId="14" applyFont="1" fillId="0" borderId="178" applyBorder="1" applyAlignment="1" xfId="0">
      <alignment vertical="center"/>
    </xf>
    <xf numFmtId="0" fontId="14" applyFont="1" fillId="0" borderId="179" applyBorder="1" applyAlignment="1" xfId="0">
      <alignment vertical="center"/>
    </xf>
    <xf numFmtId="0" fontId="14" applyFont="1" fillId="0" borderId="180" applyBorder="1" applyAlignment="1" xfId="0">
      <alignment vertical="center" wrapText="1"/>
    </xf>
    <xf numFmtId="0" fontId="14" applyFont="1" fillId="0" borderId="181" applyBorder="1" applyAlignment="1" xfId="0">
      <alignment vertical="center" wrapText="1"/>
    </xf>
    <xf numFmtId="0" fontId="3" applyFont="1" fillId="0" borderId="182" applyBorder="1" applyAlignment="1" xfId="0">
      <alignment vertical="center" wrapText="1"/>
    </xf>
    <xf numFmtId="0" fontId="12" applyFont="1" fillId="0" borderId="183" applyBorder="1" applyAlignment="1" xfId="0">
      <alignment horizontal="center" vertical="center" wrapText="1"/>
    </xf>
    <xf numFmtId="0" fontId="20" applyFont="1" fillId="0" borderId="184" applyBorder="1" applyAlignment="1" xfId="0">
      <alignment vertical="center" wrapText="1"/>
    </xf>
    <xf numFmtId="0" fontId="20" applyFont="1" fillId="0" borderId="185" applyBorder="1" applyAlignment="1" xfId="0">
      <alignment vertical="center" wrapText="1"/>
    </xf>
    <xf numFmtId="0" fontId="20" applyFont="1" fillId="0" borderId="186" applyBorder="1" applyAlignment="1" xfId="0">
      <alignment vertical="center" wrapText="1"/>
    </xf>
    <xf numFmtId="0" fontId="21" applyFont="1" fillId="0" borderId="187" applyBorder="1" applyAlignment="1" xfId="0">
      <alignment vertical="center" wrapText="1"/>
    </xf>
    <xf numFmtId="0" fontId="21" applyFont="1" fillId="0" borderId="188" applyBorder="1" applyAlignment="1" xfId="0">
      <alignment vertical="center" wrapText="1"/>
    </xf>
    <xf numFmtId="0" fontId="20" applyFont="1" fillId="0" borderId="189" applyBorder="1" applyAlignment="1" xfId="0">
      <alignment vertical="center" wrapText="1"/>
    </xf>
    <xf numFmtId="0" fontId="14" applyFont="1" fillId="0" borderId="190" applyBorder="1" applyAlignment="1" xfId="0">
      <alignment vertical="center" wrapText="1"/>
    </xf>
    <xf numFmtId="0" fontId="22" applyFont="1" fillId="0" applyBorder="1" borderId="0" applyAlignment="1" xfId="0">
      <alignment horizontal="center" vertical="center" wrapText="1"/>
    </xf>
    <xf numFmtId="0" fontId="23" applyFont="1" fillId="0" applyBorder="1" borderId="0" applyAlignment="1" xfId="0">
      <alignment horizontal="center" vertical="center" wrapText="1"/>
    </xf>
    <xf numFmtId="181" applyNumberFormat="1" fontId="7" applyFont="1" fillId="0" applyBorder="1" borderId="0" applyAlignment="1" xfId="0">
      <alignment horizontal="center" vertical="center" wrapText="1"/>
    </xf>
    <xf numFmtId="182" applyNumberFormat="1" fontId="0" fillId="0" borderId="0" applyAlignment="1" xfId="0">
      <alignment vertical="center"/>
    </xf>
    <xf numFmtId="0" fontId="0" fillId="4" applyFill="1" borderId="0" applyAlignment="1" xfId="0">
      <alignment vertical="center"/>
    </xf>
    <xf numFmtId="0" fontId="24" applyFont="1" fillId="5" applyFill="1" borderId="191" applyBorder="1"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0" fontId="0" fillId="6" applyFill="1" borderId="0" applyAlignment="1" xfId="0">
      <alignment vertical="center"/>
    </xf>
    <xf numFmtId="0" fontId="25" applyFont="1" fillId="7" applyFill="1" borderId="0" applyAlignment="1" xfId="0">
      <alignment vertical="center"/>
    </xf>
    <xf numFmtId="185" applyNumberFormat="1" fontId="0" fillId="0" borderId="0" applyAlignment="1" xfId="0">
      <alignment vertical="center"/>
    </xf>
    <xf numFmtId="0" fontId="26" applyFont="1" fillId="8" applyFill="1" borderId="0" applyAlignment="1" xfId="0">
      <alignment vertical="center"/>
    </xf>
    <xf numFmtId="0" fontId="27" applyFont="1" fillId="0" borderId="0" applyAlignment="1" xfId="0">
      <alignment vertical="center"/>
    </xf>
    <xf numFmtId="186" applyNumberFormat="1" fontId="0" fillId="0" borderId="0" applyAlignment="1" xfId="0">
      <alignment vertical="center"/>
    </xf>
    <xf numFmtId="0" fontId="28" applyFont="1" fillId="0" borderId="0" applyAlignment="1" xfId="0">
      <alignment vertical="center"/>
    </xf>
    <xf numFmtId="0" fontId="0" fillId="9" applyFill="1" borderId="192" applyBorder="1" applyAlignment="1" xfId="0">
      <alignment vertical="center"/>
    </xf>
    <xf numFmtId="0" fontId="26" applyFont="1" fillId="10" applyFill="1" borderId="0"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193" applyBorder="1" applyAlignment="1" xfId="0">
      <alignment vertical="center"/>
    </xf>
    <xf numFmtId="0" fontId="34" applyFont="1" fillId="0" borderId="194" applyBorder="1" applyAlignment="1" xfId="0">
      <alignment vertical="center"/>
    </xf>
    <xf numFmtId="0" fontId="26" applyFont="1" fillId="11" applyFill="1" borderId="0" applyAlignment="1" xfId="0">
      <alignment vertical="center"/>
    </xf>
    <xf numFmtId="0" fontId="29" applyFont="1" fillId="0" borderId="195" applyBorder="1" applyAlignment="1" xfId="0">
      <alignment vertical="center"/>
    </xf>
    <xf numFmtId="0" fontId="26" applyFont="1" fillId="12" applyFill="1" borderId="0" applyAlignment="1" xfId="0">
      <alignment vertical="center"/>
    </xf>
    <xf numFmtId="0" fontId="35" applyFont="1" fillId="13" applyFill="1" borderId="196" applyBorder="1" applyAlignment="1" xfId="0">
      <alignment vertical="center"/>
    </xf>
    <xf numFmtId="0" fontId="36" applyFont="1" fillId="13" applyFill="1" borderId="197" applyBorder="1" applyAlignment="1" xfId="0">
      <alignment vertical="center"/>
    </xf>
    <xf numFmtId="0" fontId="37" applyFont="1" fillId="14" applyFill="1" borderId="198" applyBorder="1" applyAlignment="1" xfId="0">
      <alignment vertical="center"/>
    </xf>
    <xf numFmtId="0" fontId="0" fillId="15" applyFill="1" borderId="0" applyAlignment="1" xfId="0">
      <alignment vertical="center"/>
    </xf>
    <xf numFmtId="0" fontId="26" applyFont="1" fillId="16" applyFill="1" borderId="0" applyAlignment="1" xfId="0">
      <alignment vertical="center"/>
    </xf>
    <xf numFmtId="0" fontId="38" applyFont="1" fillId="0" borderId="199" applyBorder="1" applyAlignment="1" xfId="0">
      <alignment vertical="center"/>
    </xf>
    <xf numFmtId="0" fontId="12" applyFont="1" fillId="0" borderId="200" applyBorder="1" applyAlignment="1" xfId="0">
      <alignment vertical="center"/>
    </xf>
    <xf numFmtId="0" fontId="39" applyFont="1" fillId="17" applyFill="1" borderId="0" applyAlignment="1" xfId="0">
      <alignment vertical="center"/>
    </xf>
    <xf numFmtId="0" fontId="40" applyFont="1" fillId="18" applyFill="1" borderId="0" applyAlignment="1" xfId="0">
      <alignment vertical="center"/>
    </xf>
    <xf numFmtId="0" fontId="0" fillId="19" applyFill="1" borderId="0" applyAlignment="1" xfId="0">
      <alignment vertical="center"/>
    </xf>
    <xf numFmtId="0" fontId="26"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26" applyFont="1" fillId="25" applyFill="1" borderId="0" applyAlignment="1" xfId="0">
      <alignment vertical="center"/>
    </xf>
    <xf numFmtId="0" fontId="26"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176" applyNumberFormat="1" fontId="3" applyFont="1" fillId="0" borderId="0" applyAlignment="1" xfId="0"/>
    <xf numFmtId="0" fontId="26" applyFont="1" fillId="29" applyFill="1" borderId="0" applyAlignment="1" xfId="0">
      <alignment vertical="center"/>
    </xf>
    <xf numFmtId="0" fontId="0" fillId="30" applyFill="1" borderId="0" applyAlignment="1" xfId="0">
      <alignment vertical="center"/>
    </xf>
    <xf numFmtId="0" fontId="26" applyFont="1" fillId="31" applyFill="1" borderId="0" applyAlignment="1" xfId="0">
      <alignment vertical="center"/>
    </xf>
    <xf numFmtId="0" fontId="26" applyFont="1" fillId="32" applyFill="1" borderId="0" applyAlignment="1" xfId="0">
      <alignment vertical="center"/>
    </xf>
    <xf numFmtId="0" fontId="0" fillId="33" applyFill="1" borderId="0" applyAlignment="1" xfId="0">
      <alignment vertical="center"/>
    </xf>
    <xf numFmtId="0" fontId="26" applyFont="1" fillId="34" applyFill="1" borderId="0" applyAlignment="1" xfId="0">
      <alignment vertical="center"/>
    </xf>
    <xf numFmtId="0" fontId="41" applyFont="1" fillId="7" applyFill="1" borderId="0" applyAlignment="1" xfId="0">
      <alignment vertical="center"/>
    </xf>
    <xf numFmtId="0" fontId="42" applyFont="1" fillId="17" applyFill="1" borderId="0" applyAlignment="1" xfId="0">
      <alignment vertical="center"/>
    </xf>
    <xf numFmtId="0" fontId="43" applyFont="1" fillId="18" applyFill="1" borderId="0" applyAlignment="1" xfId="0">
      <alignment vertical="center"/>
    </xf>
    <xf numFmtId="0" fontId="44" applyFont="1" fillId="13" applyFill="1" borderId="201" applyBorder="1" applyAlignment="1" xfId="0">
      <alignment vertical="center"/>
    </xf>
    <xf numFmtId="0" fontId="45" applyFont="1" fillId="14" applyFill="1" borderId="202" applyBorder="1" applyAlignment="1" xfId="0">
      <alignment vertical="center"/>
    </xf>
    <xf numFmtId="0" fontId="46" applyFont="1" fillId="0" borderId="0" applyAlignment="1" xfId="0">
      <alignment vertical="center"/>
    </xf>
    <xf numFmtId="0" fontId="47" applyFont="1" fillId="0" borderId="0" applyAlignment="1" xfId="0">
      <alignment vertical="center"/>
    </xf>
    <xf numFmtId="0" fontId="48" applyFont="1" fillId="0" borderId="203" applyBorder="1" applyAlignment="1" xfId="0">
      <alignment vertical="center"/>
    </xf>
    <xf numFmtId="0" fontId="49" applyFont="1" fillId="13" applyFill="1" borderId="204" applyBorder="1" applyAlignment="1" xfId="0">
      <alignment vertical="center"/>
    </xf>
    <xf numFmtId="0" fontId="50" applyFont="1" fillId="5" applyFill="1" borderId="205" applyBorder="1" applyAlignment="1" xfId="0">
      <alignment vertical="center"/>
    </xf>
    <xf numFmtId="0" fontId="51" applyFont="1" fillId="0" borderId="0" applyAlignment="1" xfId="0">
      <alignment vertical="center"/>
    </xf>
    <xf numFmtId="0" fontId="33" applyFont="1" fillId="0" borderId="206" applyBorder="1" applyAlignment="1" xfId="0">
      <alignment vertical="center"/>
    </xf>
    <xf numFmtId="0" fontId="34" applyFont="1" fillId="0" borderId="207" applyBorder="1" applyAlignment="1" xfId="0">
      <alignment vertical="center"/>
    </xf>
    <xf numFmtId="0" fontId="29" applyFont="1" fillId="0" borderId="208" applyBorder="1" applyAlignment="1" xfId="0">
      <alignment vertical="center"/>
    </xf>
    <xf numFmtId="0" fontId="52" applyFont="1" fillId="0" borderId="209" applyBorder="1" applyAlignment="1" xfId="0">
      <alignment vertical="center"/>
    </xf>
    <xf numFmtId="0" fontId="53" applyFont="1" fillId="35" applyFill="1" borderId="0" applyAlignment="1" xfId="0">
      <alignment vertical="center"/>
    </xf>
    <xf numFmtId="0" fontId="53" applyFont="1" fillId="36" applyFill="1" borderId="0" applyAlignment="1" xfId="0">
      <alignment vertical="center"/>
    </xf>
    <xf numFmtId="0" fontId="53" applyFont="1" fillId="37" applyFill="1" borderId="0" applyAlignment="1" xfId="0">
      <alignment vertical="center"/>
    </xf>
    <xf numFmtId="0" fontId="53" applyFont="1" fillId="38" applyFill="1" borderId="0" applyAlignment="1" xfId="0">
      <alignment vertical="center"/>
    </xf>
    <xf numFmtId="0" fontId="53" applyFont="1" fillId="39" applyFill="1" borderId="0" applyAlignment="1" xfId="0">
      <alignment vertical="center"/>
    </xf>
    <xf numFmtId="0" fontId="53" applyFont="1" fillId="15" applyFill="1" borderId="0" applyAlignment="1" xfId="0">
      <alignment vertical="center"/>
    </xf>
    <xf numFmtId="0" fontId="53" applyFont="1" fillId="22" applyFill="1" borderId="0" applyAlignment="1" xfId="0">
      <alignment vertical="center"/>
    </xf>
    <xf numFmtId="0" fontId="53" applyFont="1" fillId="40" applyFill="1" borderId="0" applyAlignment="1" xfId="0">
      <alignment vertical="center"/>
    </xf>
    <xf numFmtId="0" fontId="53" applyFont="1" fillId="41" applyFill="1" borderId="0" applyAlignment="1" xfId="0">
      <alignment vertical="center"/>
    </xf>
    <xf numFmtId="0" fontId="53" applyFont="1" fillId="28" applyFill="1" borderId="0" applyAlignment="1" xfId="0">
      <alignment vertical="center"/>
    </xf>
    <xf numFmtId="0" fontId="53" applyFont="1" fillId="42" applyFill="1" borderId="0" applyAlignment="1" xfId="0">
      <alignment vertical="center"/>
    </xf>
    <xf numFmtId="0" fontId="53" applyFont="1" fillId="33" applyFill="1" borderId="0" applyAlignment="1" xfId="0">
      <alignment vertical="center"/>
    </xf>
    <xf numFmtId="0" fontId="54" applyFont="1" fillId="11" applyFill="1" borderId="0" applyAlignment="1" xfId="0">
      <alignment vertical="center"/>
    </xf>
    <xf numFmtId="0" fontId="54" applyFont="1" fillId="43" applyFill="1" borderId="0" applyAlignment="1" xfId="0">
      <alignment vertical="center"/>
    </xf>
    <xf numFmtId="0" fontId="54" applyFont="1" fillId="44" applyFill="1" borderId="0" applyAlignment="1" xfId="0">
      <alignment vertical="center"/>
    </xf>
    <xf numFmtId="0" fontId="54" applyFont="1" fillId="45" applyFill="1" borderId="0" applyAlignment="1" xfId="0">
      <alignment vertical="center"/>
    </xf>
    <xf numFmtId="0" fontId="54" applyFont="1" fillId="46" applyFill="1" borderId="0" applyAlignment="1" xfId="0">
      <alignment vertical="center"/>
    </xf>
    <xf numFmtId="0" fontId="54" applyFont="1" fillId="47" applyFill="1" borderId="0" applyAlignment="1" xfId="0">
      <alignment vertical="center"/>
    </xf>
    <xf numFmtId="0" fontId="54" applyFont="1" fillId="20" applyFill="1" borderId="0" applyAlignment="1" xfId="0">
      <alignment vertical="center"/>
    </xf>
    <xf numFmtId="0" fontId="54" applyFont="1" fillId="16" applyFill="1" borderId="0" applyAlignment="1" xfId="0">
      <alignment vertical="center"/>
    </xf>
    <xf numFmtId="0" fontId="54" applyFont="1" fillId="25" applyFill="1" borderId="0" applyAlignment="1" xfId="0">
      <alignment vertical="center"/>
    </xf>
    <xf numFmtId="0" fontId="54" applyFont="1" fillId="26" applyFill="1" borderId="0" applyAlignment="1" xfId="0">
      <alignment vertical="center"/>
    </xf>
    <xf numFmtId="0" fontId="54" applyFont="1" fillId="29" applyFill="1" borderId="0" applyAlignment="1" xfId="0">
      <alignment vertical="center"/>
    </xf>
    <xf numFmtId="0" fontId="54" applyFont="1" fillId="32" applyFill="1" borderId="0" applyAlignment="1" xfId="0">
      <alignment vertical="center"/>
    </xf>
    <xf numFmtId="0" fontId="12" applyFont="1" fillId="0" borderId="0" applyAlignment="1" xfId="0">
      <alignment vertical="center"/>
    </xf>
    <xf numFmtId="0" fontId="12" applyFont="1" fillId="0" borderId="0" applyAlignment="1" xfId="0">
      <alignment horizontal="center" vertical="center"/>
    </xf>
    <xf numFmtId="0" fontId="3" applyFont="1" fillId="0" borderId="0" applyAlignment="1" xfId="0">
      <alignment vertical="center" wrapText="1"/>
    </xf>
    <xf numFmtId="0" fontId="0" fillId="3" applyFill="1" borderId="0" applyAlignment="1" xfId="0">
      <alignment horizontal="left" vertical="center"/>
    </xf>
    <xf numFmtId="0" fontId="0" fillId="0" borderId="0" applyAlignment="1" xfId="0">
      <alignment vertical="center"/>
    </xf>
    <xf numFmtId="182" applyNumberFormat="1" fontId="0" fillId="0" borderId="0" applyAlignment="1" xfId="0">
      <alignment vertical="center"/>
    </xf>
    <xf numFmtId="0" fontId="0" fillId="4" applyFill="1" borderId="0" applyAlignment="1" xfId="0">
      <alignment vertical="center"/>
    </xf>
    <xf numFmtId="0" fontId="24" applyFont="1" fillId="5" applyFill="1" borderId="191" applyBorder="1"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0" fontId="0" fillId="6" applyFill="1" borderId="0" applyAlignment="1" xfId="0">
      <alignment vertical="center"/>
    </xf>
    <xf numFmtId="0" fontId="25" applyFont="1" fillId="7" applyFill="1" borderId="0" applyAlignment="1" xfId="0">
      <alignment vertical="center"/>
    </xf>
    <xf numFmtId="185" applyNumberFormat="1" fontId="0" fillId="0" borderId="0" applyAlignment="1" xfId="0">
      <alignment vertical="center"/>
    </xf>
    <xf numFmtId="0" fontId="26" applyFont="1" fillId="8" applyFill="1" borderId="0" applyAlignment="1" xfId="0">
      <alignment vertical="center"/>
    </xf>
    <xf numFmtId="0" fontId="27" applyFont="1" fillId="0" borderId="0" applyAlignment="1" xfId="0">
      <alignment vertical="center"/>
    </xf>
    <xf numFmtId="186" applyNumberFormat="1" fontId="0" fillId="0" borderId="0" applyAlignment="1" xfId="0">
      <alignment vertical="center"/>
    </xf>
    <xf numFmtId="0" fontId="28" applyFont="1" fillId="0" borderId="0" applyAlignment="1" xfId="0">
      <alignment vertical="center"/>
    </xf>
    <xf numFmtId="0" fontId="0" fillId="9" applyFill="1" borderId="192" applyBorder="1" applyAlignment="1" xfId="0">
      <alignment vertical="center"/>
    </xf>
    <xf numFmtId="0" fontId="26" applyFont="1" fillId="10" applyFill="1" borderId="0"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193" applyBorder="1" applyAlignment="1" xfId="0">
      <alignment vertical="center"/>
    </xf>
    <xf numFmtId="0" fontId="34" applyFont="1" fillId="0" borderId="194" applyBorder="1" applyAlignment="1" xfId="0">
      <alignment vertical="center"/>
    </xf>
    <xf numFmtId="0" fontId="26" applyFont="1" fillId="11" applyFill="1" borderId="0" applyAlignment="1" xfId="0">
      <alignment vertical="center"/>
    </xf>
    <xf numFmtId="0" fontId="29" applyFont="1" fillId="0" borderId="195" applyBorder="1" applyAlignment="1" xfId="0">
      <alignment vertical="center"/>
    </xf>
    <xf numFmtId="0" fontId="26" applyFont="1" fillId="12" applyFill="1" borderId="0" applyAlignment="1" xfId="0">
      <alignment vertical="center"/>
    </xf>
    <xf numFmtId="0" fontId="35" applyFont="1" fillId="13" applyFill="1" borderId="196" applyBorder="1" applyAlignment="1" xfId="0">
      <alignment vertical="center"/>
    </xf>
    <xf numFmtId="0" fontId="36" applyFont="1" fillId="13" applyFill="1" borderId="197" applyBorder="1" applyAlignment="1" xfId="0">
      <alignment vertical="center"/>
    </xf>
    <xf numFmtId="0" fontId="37" applyFont="1" fillId="14" applyFill="1" borderId="198" applyBorder="1" applyAlignment="1" xfId="0">
      <alignment vertical="center"/>
    </xf>
    <xf numFmtId="0" fontId="0" fillId="15" applyFill="1" borderId="0" applyAlignment="1" xfId="0">
      <alignment vertical="center"/>
    </xf>
    <xf numFmtId="0" fontId="26" applyFont="1" fillId="16" applyFill="1" borderId="0" applyAlignment="1" xfId="0">
      <alignment vertical="center"/>
    </xf>
    <xf numFmtId="0" fontId="38" applyFont="1" fillId="0" borderId="199" applyBorder="1" applyAlignment="1" xfId="0">
      <alignment vertical="center"/>
    </xf>
    <xf numFmtId="0" fontId="12" applyFont="1" fillId="0" borderId="200" applyBorder="1" applyAlignment="1" xfId="0">
      <alignment vertical="center"/>
    </xf>
    <xf numFmtId="0" fontId="39" applyFont="1" fillId="17" applyFill="1" borderId="0" applyAlignment="1" xfId="0">
      <alignment vertical="center"/>
    </xf>
    <xf numFmtId="0" fontId="40" applyFont="1" fillId="18" applyFill="1" borderId="0" applyAlignment="1" xfId="0">
      <alignment vertical="center"/>
    </xf>
    <xf numFmtId="0" fontId="0" fillId="19" applyFill="1" borderId="0" applyAlignment="1" xfId="0">
      <alignment vertical="center"/>
    </xf>
    <xf numFmtId="0" fontId="26"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26" applyFont="1" fillId="25" applyFill="1" borderId="0" applyAlignment="1" xfId="0">
      <alignment vertical="center"/>
    </xf>
    <xf numFmtId="0" fontId="26"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176" applyNumberFormat="1" fontId="3" applyFont="1" fillId="0" borderId="0" applyAlignment="1" xfId="0"/>
    <xf numFmtId="0" fontId="26" applyFont="1" fillId="29" applyFill="1" borderId="0" applyAlignment="1" xfId="0">
      <alignment vertical="center"/>
    </xf>
    <xf numFmtId="0" fontId="0" fillId="30" applyFill="1" borderId="0" applyAlignment="1" xfId="0">
      <alignment vertical="center"/>
    </xf>
    <xf numFmtId="0" fontId="26" applyFont="1" fillId="31" applyFill="1" borderId="0" applyAlignment="1" xfId="0">
      <alignment vertical="center"/>
    </xf>
    <xf numFmtId="0" fontId="26" applyFont="1" fillId="32" applyFill="1" borderId="0" applyAlignment="1" xfId="0">
      <alignment vertical="center"/>
    </xf>
    <xf numFmtId="0" fontId="0" fillId="33" applyFill="1" borderId="0" applyAlignment="1" xfId="0">
      <alignment vertical="center"/>
    </xf>
    <xf numFmtId="0" fontId="26" applyFont="1" fillId="34" applyFill="1" borderId="0" applyAlignment="1" xfId="0">
      <alignment vertical="center"/>
    </xf>
    <xf numFmtId="0" fontId="0" fillId="0" borderId="0" applyAlignment="1" xfId="0">
      <alignment vertical="center"/>
    </xf>
    <xf numFmtId="0" fontId="19" applyFont="1" fillId="0" borderId="220" applyBorder="1" applyAlignment="1" xfId="0">
      <alignment horizontal="center" vertical="center"/>
    </xf>
    <xf numFmtId="0" fontId="12" applyFont="1" fillId="3" applyFill="1" borderId="221" applyBorder="1" applyAlignment="1" xfId="0">
      <alignment horizontal="center" vertical="center"/>
    </xf>
    <xf numFmtId="0" fontId="3" applyFont="1" fillId="0" borderId="222" applyBorder="1" applyAlignment="1" xfId="0">
      <alignment vertical="center"/>
    </xf>
    <xf numFmtId="0" fontId="7" applyFont="1" fillId="0" borderId="223" applyBorder="1" applyAlignment="1" xfId="0">
      <alignment horizontal="center" vertical="center"/>
    </xf>
    <xf numFmtId="0" fontId="0" fillId="0" borderId="224" applyBorder="1" applyAlignment="1" xfId="0">
      <alignment horizontal="left" vertical="center"/>
    </xf>
    <xf numFmtId="0" fontId="12" applyFont="1" fillId="3" applyFill="1" borderId="225" applyBorder="1" applyAlignment="1" xfId="0">
      <alignment horizontal="center" vertical="center" wrapText="1"/>
    </xf>
    <xf numFmtId="0" fontId="0" fillId="0" borderId="226" applyBorder="1" applyAlignment="1" xfId="0">
      <alignment vertical="center"/>
    </xf>
    <xf numFmtId="0" fontId="3" applyFont="1" fillId="0" borderId="227" applyBorder="1" applyAlignment="1" xfId="0">
      <alignment vertical="center" wrapText="1"/>
    </xf>
    <xf numFmtId="177" applyNumberFormat="1" fontId="0" applyFill="1" fillId="0" borderId="228" applyBorder="1" applyAlignment="1" xfId="0">
      <alignment vertical="center"/>
    </xf>
    <xf numFmtId="0" fontId="0" applyFill="1" fillId="0" borderId="229" applyBorder="1" applyAlignment="1" xfId="0">
      <alignment vertical="center"/>
    </xf>
    <xf numFmtId="0" fontId="7" applyFont="1" applyFill="1" fillId="0" borderId="230" applyBorder="1" applyAlignment="1" xfId="0">
      <alignment horizontal="center" vertical="center"/>
    </xf>
    <xf numFmtId="177" applyNumberFormat="1" fontId="7" applyFont="1" applyFill="1" fillId="0" borderId="231" applyBorder="1" applyAlignment="1" xfId="0">
      <alignment horizontal="center" vertical="center"/>
    </xf>
    <xf numFmtId="0" fontId="0" applyFill="1" fillId="0" borderId="232" applyBorder="1" applyAlignment="1" xfId="0">
      <alignment horizontal="left" vertical="center"/>
    </xf>
    <xf numFmtId="177" applyNumberFormat="1" fontId="0" applyFill="1" fillId="0" borderId="233" applyBorder="1" applyAlignment="1" xfId="0">
      <alignment horizontal="left" vertical="center"/>
    </xf>
    <xf numFmtId="0" fontId="0" applyFill="1" fillId="0" borderId="234" applyBorder="1" applyAlignment="1" xfId="0">
      <alignment horizontal="right" vertical="center"/>
    </xf>
    <xf numFmtId="0" fontId="12" applyFont="1" applyFill="1" fillId="0" borderId="235" applyBorder="1" applyAlignment="1" xfId="0">
      <alignment horizontal="center" vertical="center"/>
    </xf>
    <xf numFmtId="177" applyNumberFormat="1" fontId="12" applyFont="1" applyFill="1" fillId="0" borderId="236" applyBorder="1" applyAlignment="1" xfId="0">
      <alignment horizontal="center" vertical="center"/>
    </xf>
    <xf numFmtId="0" fontId="3" applyFont="1" applyFill="1" fillId="0" borderId="237" applyBorder="1" applyAlignment="1" xfId="0">
      <alignment vertical="center"/>
    </xf>
    <xf numFmtId="0" fontId="18" applyFont="1" applyFill="1" fillId="0" applyBorder="1" borderId="0" applyAlignment="1" xfId="0">
      <alignment horizontal="center" vertical="center"/>
    </xf>
    <xf numFmtId="0" fontId="6" applyFont="1" applyFill="1" fillId="0" borderId="238" applyBorder="1" applyAlignment="1" xfId="0">
      <alignment horizontal="center" vertical="center"/>
    </xf>
    <xf numFmtId="0" fontId="6" applyFont="1" fillId="3" applyFill="1" borderId="239" applyBorder="1" applyAlignment="1" xfId="43">
      <alignment horizontal="center" vertical="center"/>
    </xf>
    <xf numFmtId="0" fontId="6" applyFont="1" fillId="3" applyFill="1" borderId="240" applyBorder="1" applyAlignment="1" xfId="43">
      <alignment horizontal="center" vertical="center"/>
    </xf>
    <xf numFmtId="0" fontId="6" applyFont="1" fillId="3" applyFill="1" borderId="241" applyBorder="1" applyAlignment="1" xfId="43">
      <alignment horizontal="center" vertical="center"/>
    </xf>
    <xf numFmtId="176" applyNumberFormat="1" fontId="3" applyFont="1" applyFill="1" fillId="0" borderId="242" applyBorder="1" applyAlignment="1" xfId="43">
      <alignment horizontal="center" vertical="center"/>
    </xf>
    <xf numFmtId="176" applyNumberFormat="1" fontId="3" applyFont="1" applyFill="1" fillId="0" borderId="243" applyBorder="1" applyAlignment="1" xfId="43">
      <alignment horizontal="center" vertical="center"/>
    </xf>
    <xf numFmtId="176" applyNumberFormat="1" fontId="3" applyFont="1" applyFill="1" fillId="0" borderId="244" applyBorder="1" applyAlignment="1" xfId="43">
      <alignment horizontal="center" vertical="center"/>
    </xf>
    <xf numFmtId="176" applyNumberFormat="1" fontId="3" applyFont="1" applyFill="1" fillId="0" borderId="245" applyBorder="1" applyAlignment="1" xfId="0">
      <alignment horizontal="center" vertical="center"/>
    </xf>
    <xf numFmtId="0" fontId="6" applyFont="1" applyFill="1" fillId="0" borderId="246" applyBorder="1" applyAlignment="1" xfId="0">
      <alignment horizontal="center" vertical="center" wrapText="1"/>
    </xf>
    <xf numFmtId="0" fontId="6" applyFont="1" applyFill="1" fillId="0" borderId="247" applyBorder="1" applyAlignment="1" xfId="0">
      <alignment horizontal="center" vertical="center" wrapText="1"/>
    </xf>
    <xf numFmtId="0" fontId="6" applyFont="1" applyFill="1" fillId="0" borderId="248" applyBorder="1" applyAlignment="1" xfId="43">
      <alignment horizontal="center" vertical="center" wrapText="1"/>
    </xf>
    <xf numFmtId="0" fontId="6" applyFont="1" applyFill="1" fillId="0" borderId="249" applyBorder="1" applyAlignment="1" xfId="43">
      <alignment horizontal="center" vertical="center" wrapText="1"/>
    </xf>
    <xf numFmtId="0" fontId="6" applyFont="1" applyFill="1" fillId="0" borderId="250" applyBorder="1" applyAlignment="1" xfId="43">
      <alignment horizontal="center" vertical="center" wrapText="1"/>
    </xf>
    <xf numFmtId="0" fontId="6" applyFont="1" applyFill="1" fillId="0" borderId="251" applyBorder="1" applyAlignment="1" xfId="43">
      <alignment horizontal="center" vertical="center" wrapText="1"/>
    </xf>
    <xf numFmtId="0" fontId="6" applyFont="1" applyFill="1" fillId="0" borderId="246" applyBorder="1" applyAlignment="1" xfId="43">
      <alignment horizontal="center" vertical="center" wrapText="1"/>
    </xf>
    <xf numFmtId="0" fontId="6" applyFont="1" applyFill="1" fillId="0" borderId="247" applyBorder="1" applyAlignment="1" xfId="43">
      <alignment horizontal="center" vertical="center" wrapText="1"/>
    </xf>
    <xf numFmtId="176" applyNumberFormat="1" fontId="6" applyFont="1" applyFill="1" fillId="0" borderId="254" applyBorder="1" applyAlignment="1" xfId="43">
      <alignment horizontal="center" vertical="center" wrapText="1"/>
    </xf>
    <xf numFmtId="176" applyNumberFormat="1" fontId="6" applyFont="1" applyFill="1" fillId="0" borderId="255" applyBorder="1" applyAlignment="1" xfId="43">
      <alignment horizontal="center" vertical="center" wrapText="1"/>
    </xf>
    <xf numFmtId="0" fontId="6" applyFont="1" applyFill="1" fillId="0" borderId="256" applyBorder="1" applyAlignment="1" xfId="43">
      <alignment horizontal="center" vertical="center" wrapText="1"/>
    </xf>
    <xf numFmtId="176" applyNumberFormat="1" fontId="3" applyFont="1" applyFill="1" fillId="0" borderId="257" applyBorder="1" applyAlignment="1" xfId="0">
      <alignment horizontal="center" vertical="center" wrapText="1"/>
    </xf>
    <xf numFmtId="177" applyNumberFormat="1" fontId="7" applyFont="1" applyFill="1" fillId="0" applyBorder="1" borderId="0" applyAlignment="1" xfId="0">
      <alignment horizontal="center" vertical="center" wrapText="1"/>
    </xf>
    <xf numFmtId="177" applyNumberFormat="1" fontId="2" applyFont="1" applyFill="1" fillId="0" borderId="258" applyBorder="1" applyAlignment="1" xfId="0">
      <alignment horizontal="center" vertical="center" wrapText="1"/>
    </xf>
    <xf numFmtId="0" fontId="5" applyFont="1" applyFill="1" fillId="0" applyBorder="1" borderId="0" applyAlignment="1" xfId="0">
      <alignment horizontal="center" vertical="center" wrapText="1"/>
    </xf>
    <xf numFmtId="0" fontId="1" applyFont="1" applyFill="1" fillId="0" applyBorder="1" borderId="0" applyAlignment="1" xfId="0">
      <alignment horizontal="center" vertical="center" wrapText="1"/>
    </xf>
    <xf numFmtId="0" fontId="1" applyFont="1" applyFill="1" fillId="0" borderId="259" applyBorder="1" applyAlignment="1" xfId="0">
      <alignment horizontal="center" vertical="center" wrapText="1"/>
    </xf>
    <xf numFmtId="0" fontId="1" applyFont="1" applyFill="1" fillId="0" borderId="260" applyBorder="1" applyAlignment="1" xfId="0">
      <alignment horizontal="center" vertical="center" wrapText="1"/>
    </xf>
    <xf numFmtId="0" fontId="1" applyFont="1" applyFill="1" fillId="0" borderId="261" applyBorder="1" applyAlignment="1" xfId="0">
      <alignment horizontal="center" vertical="center" wrapText="1"/>
    </xf>
    <xf numFmtId="0" fontId="1" applyFont="1" applyFill="1" fillId="0" borderId="262" applyBorder="1" applyAlignment="1" xfId="0">
      <alignment vertical="center" wrapText="1"/>
    </xf>
    <xf numFmtId="0" fontId="1" applyFont="1" applyFill="1" fillId="0" borderId="263" applyBorder="1" applyAlignment="1" xfId="0">
      <alignment vertical="center" wrapText="1"/>
    </xf>
    <xf numFmtId="0" fontId="1" applyFont="1" applyFill="1" fillId="0" borderId="264" applyBorder="1" applyAlignment="1" xfId="0">
      <alignment vertical="center" wrapText="1"/>
    </xf>
    <xf numFmtId="0" fontId="1" applyFont="1" applyFill="1" fillId="0" borderId="265" applyBorder="1" applyAlignment="1" xfId="0">
      <alignment horizontal="left" vertical="center" wrapText="1"/>
    </xf>
    <xf numFmtId="0" fontId="1" applyFont="1" applyFill="1" fillId="0" borderId="266" applyBorder="1" applyAlignment="1" xfId="0">
      <alignment horizontal="left" vertical="center" wrapText="1"/>
    </xf>
    <xf numFmtId="0" fontId="1" applyFont="1" applyFill="1" fillId="0" borderId="267" applyBorder="1" applyAlignment="1" xfId="0">
      <alignment horizontal="center" vertical="center" wrapText="1"/>
    </xf>
    <xf numFmtId="0" fontId="1" applyFont="1" applyFill="1" fillId="0" borderId="268" applyBorder="1" applyAlignment="1" xfId="0">
      <alignment horizontal="center" vertical="center" wrapText="1"/>
    </xf>
    <xf numFmtId="0" fontId="1" applyFont="1" applyFill="1" fillId="0" borderId="269" applyBorder="1" applyAlignment="1" xfId="0">
      <alignment horizontal="center" vertical="center" wrapText="1"/>
    </xf>
    <xf numFmtId="0" fontId="1" applyFont="1" applyFill="1" fillId="0" borderId="270" applyBorder="1" applyAlignment="1" xfId="0">
      <alignment horizontal="left" vertical="center" wrapText="1"/>
    </xf>
    <xf numFmtId="176" applyNumberFormat="1" fontId="2" applyFont="1" applyFill="1" fillId="0" borderId="271" applyBorder="1" applyAlignment="1" xfId="0">
      <alignment horizontal="center" vertical="center" wrapText="1"/>
    </xf>
    <xf numFmtId="0" fontId="1" applyFont="1" applyFill="1" fillId="0" borderId="272" applyBorder="1" applyAlignment="1" xfId="0">
      <alignment horizontal="left" vertical="center" wrapText="1"/>
    </xf>
    <xf numFmtId="0" fontId="1" applyFont="1" applyFill="1" fillId="0" borderId="273" applyBorder="1" applyAlignment="1" xfId="0">
      <alignment horizontal="center" vertical="center" wrapText="1"/>
    </xf>
    <xf numFmtId="0" fontId="1" applyFont="1" applyFill="1" fillId="0" borderId="274" applyBorder="1" applyAlignment="1" xfId="0">
      <alignment vertical="center" wrapText="1"/>
    </xf>
    <xf numFmtId="0" fontId="1" applyFont="1" applyFill="1" fillId="0" borderId="275" applyBorder="1" applyAlignment="1" xfId="0">
      <alignment horizontal="center" vertical="center" wrapText="1"/>
    </xf>
    <xf numFmtId="0" fontId="1" applyFont="1" applyFill="1" fillId="0" borderId="276" applyBorder="1" applyAlignment="1" xfId="0">
      <alignment vertical="center" wrapText="1"/>
    </xf>
    <xf numFmtId="0" fontId="1" applyFont="1" applyFill="1" fillId="0" borderId="277" applyBorder="1" applyAlignment="1" xfId="0">
      <alignment horizontal="center" vertical="center" wrapText="1"/>
    </xf>
    <xf numFmtId="176" applyNumberFormat="1" fontId="2" applyFont="1" applyFill="1" fillId="0" borderId="278" applyBorder="1" applyAlignment="1" xfId="0">
      <alignment horizontal="center" vertical="center" wrapText="1" textRotation="255"/>
    </xf>
    <xf numFmtId="0" fontId="1" applyFont="1" applyFill="1" fillId="0" borderId="279" applyBorder="1" applyAlignment="1" xfId="0">
      <alignment horizontal="center" vertical="center" wrapText="1"/>
    </xf>
    <xf numFmtId="0" fontId="1" applyFont="1" applyFill="1" fillId="0" borderId="280" applyBorder="1" applyAlignment="1" xfId="0">
      <alignment horizontal="center" vertical="center" wrapText="1"/>
    </xf>
    <xf numFmtId="0" fontId="55" applyFont="1" fillId="48" applyFill="1" borderId="0" applyAlignment="1" xfId="0">
      <alignment vertical="center"/>
    </xf>
    <xf numFmtId="0" fontId="56" applyFont="1" fillId="49" applyFill="1" borderId="0" applyAlignment="1" xfId="0">
      <alignment vertical="center"/>
    </xf>
    <xf numFmtId="0" fontId="57" applyFont="1" fillId="50" applyFill="1" borderId="0" applyAlignment="1" xfId="0">
      <alignment vertical="center"/>
    </xf>
    <xf numFmtId="0" fontId="58" applyFont="1" fillId="51" applyFill="1" borderId="281" applyBorder="1" applyAlignment="1" xfId="0">
      <alignment vertical="center"/>
    </xf>
    <xf numFmtId="0" fontId="59" applyFont="1" fillId="52" applyFill="1" borderId="282" applyBorder="1" applyAlignment="1" xfId="0">
      <alignment vertical="center"/>
    </xf>
    <xf numFmtId="0" fontId="60" applyFont="1" fillId="0" borderId="0" applyAlignment="1" xfId="0">
      <alignment vertical="center"/>
    </xf>
    <xf numFmtId="0" fontId="61" applyFont="1" fillId="0" borderId="0" applyAlignment="1" xfId="0">
      <alignment vertical="center"/>
    </xf>
    <xf numFmtId="0" fontId="62" applyFont="1" fillId="0" borderId="283" applyBorder="1" applyAlignment="1" xfId="0">
      <alignment vertical="center"/>
    </xf>
    <xf numFmtId="0" fontId="63" applyFont="1" fillId="51" applyFill="1" borderId="284" applyBorder="1" applyAlignment="1" xfId="0">
      <alignment vertical="center"/>
    </xf>
    <xf numFmtId="0" fontId="64" applyFont="1" fillId="53" applyFill="1" borderId="285" applyBorder="1" applyAlignment="1" xfId="0">
      <alignment vertical="center"/>
    </xf>
    <xf numFmtId="0" fontId="0" fillId="54" applyFill="1" borderId="286" applyBorder="1" applyAlignment="1" xfId="0">
      <alignment vertical="center"/>
    </xf>
    <xf numFmtId="0" fontId="65" applyFont="1" fillId="0" borderId="0" applyAlignment="1" xfId="0">
      <alignment vertical="center"/>
    </xf>
    <xf numFmtId="0" fontId="66" applyFont="1" fillId="0" borderId="287" applyBorder="1" applyAlignment="1" xfId="0">
      <alignment vertical="center"/>
    </xf>
    <xf numFmtId="0" fontId="67" applyFont="1" fillId="0" borderId="288" applyBorder="1" applyAlignment="1" xfId="0">
      <alignment vertical="center"/>
    </xf>
    <xf numFmtId="0" fontId="68" applyFont="1" fillId="0" borderId="289" applyBorder="1" applyAlignment="1" xfId="0">
      <alignment vertical="center"/>
    </xf>
    <xf numFmtId="0" fontId="68" applyFont="1" fillId="0" borderId="0" applyAlignment="1" xfId="0">
      <alignment vertical="center"/>
    </xf>
    <xf numFmtId="0" fontId="69" applyFont="1" fillId="0" borderId="290" applyBorder="1" applyAlignment="1" xfId="0">
      <alignment vertical="center"/>
    </xf>
    <xf numFmtId="0" fontId="70" applyFont="1" fillId="55" applyFill="1" borderId="0" applyAlignment="1" xfId="0">
      <alignment vertical="center"/>
    </xf>
    <xf numFmtId="0" fontId="70" applyFont="1" fillId="56" applyFill="1" borderId="0" applyAlignment="1" xfId="0">
      <alignment vertical="center"/>
    </xf>
    <xf numFmtId="0" fontId="70" applyFont="1" fillId="57" applyFill="1" borderId="0" applyAlignment="1" xfId="0">
      <alignment vertical="center"/>
    </xf>
    <xf numFmtId="0" fontId="70" applyFont="1" fillId="58" applyFill="1" borderId="0" applyAlignment="1" xfId="0">
      <alignment vertical="center"/>
    </xf>
    <xf numFmtId="0" fontId="70" applyFont="1" fillId="59" applyFill="1" borderId="0" applyAlignment="1" xfId="0">
      <alignment vertical="center"/>
    </xf>
    <xf numFmtId="0" fontId="70" applyFont="1" fillId="60" applyFill="1" borderId="0" applyAlignment="1" xfId="0">
      <alignment vertical="center"/>
    </xf>
    <xf numFmtId="0" fontId="70" applyFont="1" fillId="61" applyFill="1" borderId="0" applyAlignment="1" xfId="0">
      <alignment vertical="center"/>
    </xf>
    <xf numFmtId="0" fontId="70" applyFont="1" fillId="62" applyFill="1" borderId="0" applyAlignment="1" xfId="0">
      <alignment vertical="center"/>
    </xf>
    <xf numFmtId="0" fontId="70" applyFont="1" fillId="63" applyFill="1" borderId="0" applyAlignment="1" xfId="0">
      <alignment vertical="center"/>
    </xf>
    <xf numFmtId="0" fontId="70" applyFont="1" fillId="64" applyFill="1" borderId="0" applyAlignment="1" xfId="0">
      <alignment vertical="center"/>
    </xf>
    <xf numFmtId="0" fontId="70" applyFont="1" fillId="65" applyFill="1" borderId="0" applyAlignment="1" xfId="0">
      <alignment vertical="center"/>
    </xf>
    <xf numFmtId="0" fontId="70" applyFont="1" fillId="66" applyFill="1" borderId="0" applyAlignment="1" xfId="0">
      <alignment vertical="center"/>
    </xf>
    <xf numFmtId="0" fontId="71" applyFont="1" fillId="67" applyFill="1" borderId="0" applyAlignment="1" xfId="0">
      <alignment vertical="center"/>
    </xf>
    <xf numFmtId="0" fontId="71" applyFont="1" fillId="68" applyFill="1" borderId="0" applyAlignment="1" xfId="0">
      <alignment vertical="center"/>
    </xf>
    <xf numFmtId="0" fontId="71" applyFont="1" fillId="69" applyFill="1" borderId="0" applyAlignment="1" xfId="0">
      <alignment vertical="center"/>
    </xf>
    <xf numFmtId="0" fontId="71" applyFont="1" fillId="70" applyFill="1" borderId="0" applyAlignment="1" xfId="0">
      <alignment vertical="center"/>
    </xf>
    <xf numFmtId="0" fontId="71" applyFont="1" fillId="71" applyFill="1" borderId="0" applyAlignment="1" xfId="0">
      <alignment vertical="center"/>
    </xf>
    <xf numFmtId="0" fontId="71" applyFont="1" fillId="72" applyFill="1" borderId="0" applyAlignment="1" xfId="0">
      <alignment vertical="center"/>
    </xf>
    <xf numFmtId="0" fontId="71" applyFont="1" fillId="73" applyFill="1" borderId="0" applyAlignment="1" xfId="0">
      <alignment vertical="center"/>
    </xf>
    <xf numFmtId="0" fontId="71" applyFont="1" fillId="74" applyFill="1" borderId="0" applyAlignment="1" xfId="0">
      <alignment vertical="center"/>
    </xf>
    <xf numFmtId="0" fontId="71" applyFont="1" fillId="75" applyFill="1" borderId="0" applyAlignment="1" xfId="0">
      <alignment vertical="center"/>
    </xf>
    <xf numFmtId="0" fontId="71" applyFont="1" fillId="76" applyFill="1" borderId="0" applyAlignment="1" xfId="0">
      <alignment vertical="center"/>
    </xf>
    <xf numFmtId="0" fontId="71" applyFont="1" fillId="77" applyFill="1" borderId="0" applyAlignment="1" xfId="0">
      <alignment vertical="center"/>
    </xf>
    <xf numFmtId="0" fontId="71" applyFont="1" fillId="78" applyFill="1" borderId="0" applyAlignment="1" xfId="0">
      <alignment vertical="center"/>
    </xf>
    <xf numFmtId="186" applyNumberFormat="1" fontId="0" fillId="0" borderId="0" applyAlignment="1" xfId="0">
      <alignment vertical="center"/>
    </xf>
    <xf numFmtId="183" applyNumberFormat="1" fontId="0" fillId="0" borderId="0" applyAlignment="1" xfId="0">
      <alignment vertical="center"/>
    </xf>
    <xf numFmtId="187" applyNumberFormat="1" fontId="0" fillId="0" borderId="0" applyAlignment="1" xfId="0">
      <alignment vertical="center"/>
    </xf>
    <xf numFmtId="185" applyNumberFormat="1" fontId="0" fillId="0" borderId="0" applyAlignment="1" xfId="0">
      <alignment vertical="center"/>
    </xf>
    <xf numFmtId="188" applyNumberFormat="1" fontId="0" fillId="0" borderId="0" applyAlignment="1" xfId="0">
      <alignment vertical="center"/>
    </xf>
    <xf numFmtId="0" fontId="3" applyFont="1" fillId="0" borderId="0" applyAlignment="1" xfId="0">
      <alignment horizontal="center" vertical="center" wrapText="1"/>
    </xf>
    <xf numFmtId="0" fontId="3" applyFont="1" fillId="0" borderId="291" applyBorder="1" applyAlignment="1" xfId="0">
      <alignment horizontal="center" vertical="center" wrapText="1"/>
    </xf>
    <xf numFmtId="0" fontId="3" applyFont="1" fillId="0" borderId="292" applyBorder="1" applyAlignment="1" xfId="0">
      <alignment horizontal="center" vertical="center" wrapText="1"/>
    </xf>
    <xf numFmtId="0" fontId="3" applyFont="1" fillId="0" borderId="293" applyBorder="1" applyAlignment="1" xfId="0">
      <alignment horizontal="center" vertical="center" wrapText="1"/>
    </xf>
    <xf numFmtId="0" fontId="3" applyFont="1" fillId="0" borderId="294" applyBorder="1" applyAlignment="1" xfId="0">
      <alignment horizontal="center" vertical="center" wrapText="1"/>
    </xf>
    <xf numFmtId="0" fontId="3" applyFont="1" fillId="0" borderId="295" applyBorder="1" applyAlignment="1" xfId="0">
      <alignment horizontal="center" vertical="center" wrapText="1"/>
    </xf>
    <xf numFmtId="0" fontId="3" applyFont="1" fillId="0" borderId="296" applyBorder="1" applyAlignment="1" xfId="0">
      <alignment horizontal="center" vertical="center" wrapText="1"/>
    </xf>
    <xf numFmtId="0" fontId="0" fillId="0" borderId="0" applyAlignment="1" xfId="0">
      <alignment horizontal="left" vertical="center"/>
    </xf>
    <xf numFmtId="0" fontId="3" applyFont="1" fillId="0" borderId="297" applyBorder="1" applyAlignment="1" xfId="0">
      <alignment horizontal="left" vertical="center" wrapText="1"/>
    </xf>
    <xf numFmtId="0" fontId="3" applyFont="1" fillId="0" borderId="298" applyBorder="1" applyAlignment="1" xfId="0">
      <alignment horizontal="left" vertical="center" wrapText="1"/>
    </xf>
    <xf numFmtId="0" fontId="3" applyFont="1" fillId="0" borderId="299" applyBorder="1" applyAlignment="1" xfId="0">
      <alignment horizontal="left" vertical="center" wrapText="1"/>
    </xf>
    <xf numFmtId="0" fontId="72" applyFont="1" fillId="0" borderId="300" applyBorder="1" applyAlignment="1" xfId="0">
      <alignment horizontal="left" vertical="center" wrapText="1"/>
    </xf>
    <xf numFmtId="0" fontId="3" applyFont="1" fillId="0" borderId="0" applyAlignment="1" xfId="0">
      <alignment horizontal="center" vertical="center"/>
    </xf>
    <xf numFmtId="0" fontId="3" applyFont="1" fillId="0" borderId="301" applyBorder="1" applyAlignment="1" xfId="0">
      <alignment horizontal="center" vertical="center"/>
    </xf>
    <xf numFmtId="0" fontId="3" applyFont="1" fillId="0" borderId="302" applyBorder="1" applyAlignment="1" xfId="0">
      <alignment horizontal="center" vertical="center"/>
    </xf>
    <xf numFmtId="0" fontId="3" applyFont="1" fillId="0" borderId="303" applyBorder="1" applyAlignment="1" xfId="0">
      <alignment horizontal="center" vertical="center"/>
    </xf>
    <xf numFmtId="0" fontId="3" applyFont="1" fillId="0" borderId="304" applyBorder="1" applyAlignment="1" xfId="0">
      <alignment horizontal="center" vertical="center"/>
    </xf>
    <xf numFmtId="0" fontId="3" applyFont="1" fillId="0" borderId="305" applyBorder="1" applyAlignment="1" xfId="0">
      <alignment horizontal="center" vertical="center"/>
    </xf>
    <xf numFmtId="0" fontId="3" applyFont="1" fillId="0" borderId="306" applyBorder="1" applyAlignment="1" xfId="0">
      <alignment horizontal="center" vertical="center"/>
    </xf>
    <xf numFmtId="0" fontId="3" applyFont="1" fillId="0" borderId="307" applyBorder="1" applyAlignment="1" xfId="0">
      <alignment horizontal="left" vertical="center"/>
    </xf>
    <xf numFmtId="0" fontId="3" applyFont="1" fillId="0" borderId="308" applyBorder="1" applyAlignment="1" xfId="0">
      <alignment horizontal="left" vertical="center"/>
    </xf>
    <xf numFmtId="0" fontId="3" applyFont="1" fillId="0" borderId="309" applyBorder="1" applyAlignment="1" xfId="0">
      <alignment horizontal="left" vertical="center"/>
    </xf>
    <xf numFmtId="0" fontId="0" fillId="0" borderId="0" applyAlignment="1" xfId="0">
      <alignment vertical="center"/>
    </xf>
  </cellXfs>
  <cellStyles count="50">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常规_3" xfId="43"/>
    <cellStyle name="着色 5" xfId="44" builtinId="45"/>
    <cellStyle name="40% - 着色 5" xfId="45" builtinId="47"/>
    <cellStyle name="60% - 着色 5" xfId="46" builtinId="48"/>
    <cellStyle name="着色 6" xfId="47" builtinId="49"/>
    <cellStyle name="40% - 着色 6" xfId="48" builtinId="51"/>
    <cellStyle name="60% - 着色 6" xfId="49" builtinId="5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16.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3"/>
  <sheetViews>
    <sheetView zoomScaleNormal="100" topLeftCell="A2" workbookViewId="0">
      <selection activeCell="A3" activeCellId="0" sqref="A3"/>
    </sheetView>
  </sheetViews>
  <sheetFormatPr defaultRowHeight="13.5" defaultColWidth="10.000152587890625" x14ac:dyDescent="0.15"/>
  <cols>
    <col min="1" max="1" width="143.625" customWidth="1"/>
  </cols>
  <sheetData>
    <row r="1" spans="1:1" ht="74.25" customHeight="1" x14ac:dyDescent="0.15">
      <c r="A1" s="222"/>
    </row>
    <row r="2" spans="1:1" ht="170.85" customHeight="1" x14ac:dyDescent="0.15">
      <c r="A2" s="223" t="s">
        <v>0</v>
      </c>
    </row>
    <row r="3" spans="1:1" ht="128.1" customHeight="1" x14ac:dyDescent="0.15">
      <c r="A3" s="224">
        <v>44932</v>
      </c>
    </row>
  </sheetData>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B1" workbookViewId="0">
      <pane ySplit="6" topLeftCell="B7" activePane="bottomLeft" state="frozen"/>
      <selection activeCell="A1" activeCellId="0" sqref="A1"/>
      <selection pane="bottomLeft" activeCell="H7" activeCellId="0" sqref="H7:I7"/>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25" customHeight="1" x14ac:dyDescent="0.15">
      <c r="A1" s="89"/>
      <c r="B1" s="90"/>
      <c r="C1" s="113"/>
      <c r="D1" s="114"/>
      <c r="E1" s="114"/>
      <c r="F1" s="114"/>
      <c r="G1" s="114"/>
      <c r="H1" s="114"/>
      <c r="I1" s="106" t="s">
        <v>365</v>
      </c>
      <c r="J1" s="94"/>
    </row>
    <row r="2" spans="1:10" ht="19.9" customHeight="1" x14ac:dyDescent="0.15">
      <c r="A2" s="89"/>
      <c r="B2" s="371" t="s">
        <v>366</v>
      </c>
      <c r="C2" s="371"/>
      <c r="D2" s="371"/>
      <c r="E2" s="371"/>
      <c r="F2" s="371"/>
      <c r="G2" s="371"/>
      <c r="H2" s="371"/>
      <c r="I2" s="371"/>
      <c r="J2" s="94" t="s">
        <v>2</v>
      </c>
    </row>
    <row r="3" spans="1:10" ht="16.5" customHeight="1" x14ac:dyDescent="0.15">
      <c r="A3" s="92"/>
      <c r="B3" s="372" t="s">
        <v>4</v>
      </c>
      <c r="C3" s="372"/>
      <c r="D3" s="107"/>
      <c r="E3" s="107"/>
      <c r="F3" s="107"/>
      <c r="G3" s="107"/>
      <c r="H3" s="107"/>
      <c r="I3" s="107" t="s">
        <v>5</v>
      </c>
      <c r="J3" s="108"/>
    </row>
    <row r="4" spans="1:10" ht="21.4" customHeight="1" x14ac:dyDescent="0.15">
      <c r="A4" s="94"/>
      <c r="B4" s="369" t="s">
        <v>367</v>
      </c>
      <c r="C4" s="369" t="s">
        <v>69</v>
      </c>
      <c r="D4" s="369" t="s">
        <v>368</v>
      </c>
      <c r="E4" s="369"/>
      <c r="F4" s="369"/>
      <c r="G4" s="369"/>
      <c r="H4" s="369"/>
      <c r="I4" s="369"/>
      <c r="J4" s="109"/>
    </row>
    <row r="5" spans="1:10" ht="21.4" customHeight="1" x14ac:dyDescent="0.15">
      <c r="A5" s="96"/>
      <c r="B5" s="369"/>
      <c r="C5" s="369"/>
      <c r="D5" s="369" t="s">
        <v>57</v>
      </c>
      <c r="E5" s="373" t="s">
        <v>245</v>
      </c>
      <c r="F5" s="369" t="s">
        <v>369</v>
      </c>
      <c r="G5" s="369"/>
      <c r="H5" s="369"/>
      <c r="I5" s="369" t="s">
        <v>250</v>
      </c>
      <c r="J5" s="109"/>
    </row>
    <row r="6" spans="1:10" ht="21.4" customHeight="1" x14ac:dyDescent="0.15">
      <c r="A6" s="96"/>
      <c r="B6" s="369"/>
      <c r="C6" s="369"/>
      <c r="D6" s="369"/>
      <c r="E6" s="373"/>
      <c r="F6" s="95" t="s">
        <v>151</v>
      </c>
      <c r="G6" s="95" t="s">
        <v>370</v>
      </c>
      <c r="H6" s="95" t="s">
        <v>371</v>
      </c>
      <c r="I6" s="369"/>
      <c r="J6" s="110"/>
    </row>
    <row r="7" spans="1:10" ht="19.9" customHeight="1" x14ac:dyDescent="0.15">
      <c r="A7" s="97"/>
      <c r="B7" s="98"/>
      <c r="C7" s="98" t="s">
        <v>70</v>
      </c>
      <c r="D7" s="99">
        <v>7.06</v>
      </c>
      <c r="E7" s="99"/>
      <c r="F7" s="99">
        <v>5.8</v>
      </c>
      <c r="G7" s="99"/>
      <c r="H7" s="99">
        <v>5.8</v>
      </c>
      <c r="I7" s="99">
        <v>1.26</v>
      </c>
      <c r="J7" s="111"/>
    </row>
    <row r="8" spans="1:10" ht="19.9" customHeight="1" x14ac:dyDescent="0.15">
      <c r="A8" s="96"/>
      <c r="B8" s="100"/>
      <c r="C8" s="101"/>
      <c r="D8" s="102">
        <v>7.06</v>
      </c>
      <c r="E8" s="102"/>
      <c r="F8" s="102">
        <v>5.8</v>
      </c>
      <c r="G8" s="102"/>
      <c r="H8" s="102">
        <v>5.8</v>
      </c>
      <c r="I8" s="102">
        <v>1.26</v>
      </c>
      <c r="J8" s="109"/>
    </row>
    <row r="9" spans="1:10" ht="19.9" customHeight="1" x14ac:dyDescent="0.15">
      <c r="A9" s="96"/>
      <c r="B9" s="100" t="s">
        <v>71</v>
      </c>
      <c r="C9" s="101" t="s">
        <v>152</v>
      </c>
      <c r="D9" s="103">
        <v>7.06</v>
      </c>
      <c r="E9" s="103"/>
      <c r="F9" s="103">
        <v>5.8</v>
      </c>
      <c r="G9" s="103"/>
      <c r="H9" s="103">
        <v>5.8</v>
      </c>
      <c r="I9" s="103">
        <v>1.26</v>
      </c>
      <c r="J9" s="109"/>
    </row>
    <row r="10" spans="1:10" ht="8.45" customHeight="1" x14ac:dyDescent="0.15">
      <c r="A10" s="104"/>
      <c r="B10" s="104"/>
      <c r="C10" s="104"/>
      <c r="D10" s="104"/>
      <c r="E10" s="104"/>
      <c r="F10" s="104"/>
      <c r="G10" s="104"/>
      <c r="H10" s="104"/>
      <c r="I10" s="104"/>
      <c r="J10" s="112"/>
    </row>
  </sheetData>
  <mergeCells count="9">
    <mergeCell ref="B2:I2"/>
    <mergeCell ref="B3:C3"/>
    <mergeCell ref="D4:I4"/>
    <mergeCell ref="F5:H5"/>
    <mergeCell ref="B4:B6"/>
    <mergeCell ref="C4:C6"/>
    <mergeCell ref="D5:D6"/>
    <mergeCell ref="E5:E6"/>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pane ySplit="6" topLeftCell="A7" activePane="bottomLeft" state="frozen"/>
      <selection activeCell="B11" activeCellId="0" sqref="B11:I11"/>
      <selection pane="bottomLeft" activeCell="B11" activeCellId="0" sqref="B11:I11"/>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61.75" customWidth="1"/>
    <col min="11" max="11" width="9.75" customWidth="1"/>
  </cols>
  <sheetData>
    <row r="1" spans="1:10" ht="14.25" customHeight="1" x14ac:dyDescent="0.15">
      <c r="A1" s="89"/>
      <c r="B1" s="374"/>
      <c r="C1" s="374"/>
      <c r="D1" s="374"/>
      <c r="E1" s="113"/>
      <c r="F1" s="113"/>
      <c r="G1" s="114"/>
      <c r="H1" s="114"/>
      <c r="I1" s="106" t="s">
        <v>372</v>
      </c>
      <c r="J1" s="94"/>
    </row>
    <row r="2" spans="1:10" ht="19.9" customHeight="1" x14ac:dyDescent="0.15">
      <c r="A2" s="89"/>
      <c r="B2" s="371" t="s">
        <v>373</v>
      </c>
      <c r="C2" s="371"/>
      <c r="D2" s="371"/>
      <c r="E2" s="371"/>
      <c r="F2" s="371"/>
      <c r="G2" s="371"/>
      <c r="H2" s="371"/>
      <c r="I2" s="371"/>
      <c r="J2" s="94" t="s">
        <v>2</v>
      </c>
    </row>
    <row r="3" spans="1:10" ht="16.5" customHeight="1" x14ac:dyDescent="0.15">
      <c r="A3" s="92"/>
      <c r="B3" s="372" t="s">
        <v>4</v>
      </c>
      <c r="C3" s="372"/>
      <c r="D3" s="372"/>
      <c r="E3" s="372"/>
      <c r="F3" s="372"/>
      <c r="G3" s="92"/>
      <c r="H3" s="92"/>
      <c r="I3" s="107" t="s">
        <v>5</v>
      </c>
      <c r="J3" s="108"/>
    </row>
    <row r="4" spans="1:10" ht="21.4" customHeight="1" x14ac:dyDescent="0.15">
      <c r="A4" s="94"/>
      <c r="B4" s="369" t="s">
        <v>8</v>
      </c>
      <c r="C4" s="369"/>
      <c r="D4" s="369"/>
      <c r="E4" s="369"/>
      <c r="F4" s="369"/>
      <c r="G4" s="369" t="s">
        <v>374</v>
      </c>
      <c r="H4" s="369"/>
      <c r="I4" s="369"/>
      <c r="J4" s="109"/>
    </row>
    <row r="5" spans="1:10" ht="21.4" customHeight="1" x14ac:dyDescent="0.15">
      <c r="A5" s="96"/>
      <c r="B5" s="369" t="s">
        <v>79</v>
      </c>
      <c r="C5" s="369"/>
      <c r="D5" s="369"/>
      <c r="E5" s="369" t="s">
        <v>68</v>
      </c>
      <c r="F5" s="369" t="s">
        <v>69</v>
      </c>
      <c r="G5" s="369" t="s">
        <v>57</v>
      </c>
      <c r="H5" s="369" t="s">
        <v>75</v>
      </c>
      <c r="I5" s="369" t="s">
        <v>76</v>
      </c>
      <c r="J5" s="109"/>
    </row>
    <row r="6" spans="1:10" ht="21.4" customHeight="1" x14ac:dyDescent="0.15">
      <c r="A6" s="96"/>
      <c r="B6" s="95" t="s">
        <v>80</v>
      </c>
      <c r="C6" s="95" t="s">
        <v>81</v>
      </c>
      <c r="D6" s="95" t="s">
        <v>82</v>
      </c>
      <c r="E6" s="369"/>
      <c r="F6" s="369"/>
      <c r="G6" s="369"/>
      <c r="H6" s="369"/>
      <c r="I6" s="369"/>
      <c r="J6" s="110"/>
    </row>
    <row r="7" spans="1:10" ht="19.9" customHeight="1" x14ac:dyDescent="0.15">
      <c r="A7" s="97"/>
      <c r="B7" s="98"/>
      <c r="C7" s="98"/>
      <c r="D7" s="98"/>
      <c r="E7" s="98"/>
      <c r="F7" s="98" t="s">
        <v>70</v>
      </c>
      <c r="G7" s="99"/>
      <c r="H7" s="99"/>
      <c r="I7" s="99"/>
      <c r="J7" s="111"/>
    </row>
    <row r="8" spans="1:10" ht="19.9" customHeight="1" x14ac:dyDescent="0.15">
      <c r="A8" s="96"/>
      <c r="B8" s="100"/>
      <c r="C8" s="100"/>
      <c r="D8" s="100"/>
      <c r="E8" s="100"/>
      <c r="F8"/>
      <c r="G8" s="102"/>
      <c r="H8" s="101"/>
      <c r="I8" s="101"/>
      <c r="J8" s="109"/>
    </row>
    <row r="9" spans="1:10" ht="19.9" customHeight="1" x14ac:dyDescent="0.15">
      <c r="A9" s="96"/>
      <c r="B9" s="100"/>
      <c r="C9" s="100"/>
      <c r="D9" s="100"/>
      <c r="E9" s="100"/>
      <c r="F9" s="101"/>
      <c r="G9" s="102"/>
      <c r="H9" s="102"/>
      <c r="I9" s="102"/>
      <c r="J9" s="109"/>
    </row>
    <row r="10" spans="1:10" ht="19.9" customHeight="1" x14ac:dyDescent="0.15">
      <c r="A10" s="96"/>
      <c r="B10" s="100"/>
      <c r="C10" s="100"/>
      <c r="D10" s="100"/>
      <c r="E10" s="100"/>
      <c r="F10" s="101" t="s">
        <v>120</v>
      </c>
      <c r="G10" s="102"/>
      <c r="H10" s="103"/>
      <c r="I10" s="103"/>
      <c r="J10" s="110"/>
    </row>
    <row r="11" spans="1:10" ht="27.0" customHeight="1" x14ac:dyDescent="0.15">
      <c r="A11" s="104"/>
      <c r="B11" s="490" t="s">
        <v>375</v>
      </c>
      <c r="C11" s="488"/>
      <c r="D11" s="488"/>
      <c r="E11" s="488"/>
      <c r="F11" s="488"/>
      <c r="G11" s="488"/>
      <c r="H11" s="488"/>
      <c r="I11" s="487"/>
      <c r="J11" s="112"/>
    </row>
  </sheetData>
  <mergeCells count="12">
    <mergeCell ref="B1:D1"/>
    <mergeCell ref="B2:I2"/>
    <mergeCell ref="B3:F3"/>
    <mergeCell ref="B4:F4"/>
    <mergeCell ref="G4:I4"/>
    <mergeCell ref="B5:D5"/>
    <mergeCell ref="E5:E6"/>
    <mergeCell ref="F5:F6"/>
    <mergeCell ref="G5:G6"/>
    <mergeCell ref="H5:H6"/>
    <mergeCell ref="I5:I6"/>
    <mergeCell ref="B11:I11"/>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A1" workbookViewId="0">
      <pane ySplit="6" topLeftCell="A7" activePane="bottomLeft" state="frozen"/>
      <selection activeCell="I8" activeCellId="0" sqref="I8"/>
      <selection pane="bottomLeft" activeCell="I8" activeCellId="0" sqref="I8"/>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25" customHeight="1" x14ac:dyDescent="0.15">
      <c r="A1" s="89"/>
      <c r="B1" s="90"/>
      <c r="C1" s="113"/>
      <c r="D1" s="114"/>
      <c r="E1" s="114"/>
      <c r="F1" s="114"/>
      <c r="G1" s="114"/>
      <c r="H1" s="114"/>
      <c r="I1" s="106" t="s">
        <v>376</v>
      </c>
      <c r="J1" s="94"/>
    </row>
    <row r="2" spans="1:10" ht="19.9" customHeight="1" x14ac:dyDescent="0.15">
      <c r="A2" s="89"/>
      <c r="B2" s="371" t="s">
        <v>377</v>
      </c>
      <c r="C2" s="371"/>
      <c r="D2" s="371"/>
      <c r="E2" s="371"/>
      <c r="F2" s="371"/>
      <c r="G2" s="371"/>
      <c r="H2" s="371"/>
      <c r="I2" s="371"/>
      <c r="J2" s="94" t="s">
        <v>2</v>
      </c>
    </row>
    <row r="3" spans="1:10" ht="16.5" customHeight="1" x14ac:dyDescent="0.15">
      <c r="A3" s="92"/>
      <c r="B3" s="372" t="s">
        <v>4</v>
      </c>
      <c r="C3" s="372"/>
      <c r="D3" s="107"/>
      <c r="E3" s="107"/>
      <c r="F3" s="107"/>
      <c r="G3" s="107"/>
      <c r="H3" s="107"/>
      <c r="I3" s="107" t="s">
        <v>5</v>
      </c>
      <c r="J3" s="108"/>
    </row>
    <row r="4" spans="1:10" ht="21.4" customHeight="1" x14ac:dyDescent="0.15">
      <c r="A4" s="94"/>
      <c r="B4" s="369" t="s">
        <v>367</v>
      </c>
      <c r="C4" s="369" t="s">
        <v>69</v>
      </c>
      <c r="D4" s="369" t="s">
        <v>368</v>
      </c>
      <c r="E4" s="369"/>
      <c r="F4" s="369"/>
      <c r="G4" s="369"/>
      <c r="H4" s="369"/>
      <c r="I4" s="369"/>
      <c r="J4" s="109"/>
    </row>
    <row r="5" spans="1:10" ht="21.4" customHeight="1" x14ac:dyDescent="0.15">
      <c r="A5" s="96"/>
      <c r="B5" s="369"/>
      <c r="C5" s="369"/>
      <c r="D5" s="369" t="s">
        <v>57</v>
      </c>
      <c r="E5" s="373" t="s">
        <v>245</v>
      </c>
      <c r="F5" s="369" t="s">
        <v>369</v>
      </c>
      <c r="G5" s="369"/>
      <c r="H5" s="369"/>
      <c r="I5" s="369" t="s">
        <v>250</v>
      </c>
      <c r="J5" s="109"/>
    </row>
    <row r="6" spans="1:10" ht="21.4" customHeight="1" x14ac:dyDescent="0.15">
      <c r="A6" s="96"/>
      <c r="B6" s="369"/>
      <c r="C6" s="369"/>
      <c r="D6" s="369"/>
      <c r="E6" s="373"/>
      <c r="F6" s="95" t="s">
        <v>151</v>
      </c>
      <c r="G6" s="95" t="s">
        <v>370</v>
      </c>
      <c r="H6" s="95" t="s">
        <v>371</v>
      </c>
      <c r="I6" s="369"/>
      <c r="J6" s="110"/>
    </row>
    <row r="7" spans="1:10" ht="19.9" customHeight="1" x14ac:dyDescent="0.15">
      <c r="A7" s="97"/>
      <c r="B7" s="98"/>
      <c r="C7" s="98" t="s">
        <v>70</v>
      </c>
      <c r="D7" s="99"/>
      <c r="E7" s="99"/>
      <c r="F7" s="99"/>
      <c r="G7" s="99"/>
      <c r="H7" s="99"/>
      <c r="I7" s="99"/>
      <c r="J7" s="111"/>
    </row>
    <row r="8" spans="1:10" ht="19.9" customHeight="1" x14ac:dyDescent="0.15">
      <c r="A8" s="96"/>
      <c r="B8" s="100"/>
      <c r="C8"/>
      <c r="D8" s="102"/>
      <c r="E8" s="101"/>
      <c r="F8" s="102"/>
      <c r="G8" s="101"/>
      <c r="H8" s="101"/>
      <c r="I8" s="101"/>
      <c r="J8" s="109"/>
    </row>
    <row r="9" spans="1:10" ht="19.9" customHeight="1" x14ac:dyDescent="0.15">
      <c r="A9" s="96"/>
      <c r="B9" s="100"/>
      <c r="C9" s="101" t="s">
        <v>120</v>
      </c>
      <c r="D9" s="103"/>
      <c r="E9" s="103"/>
      <c r="F9" s="103"/>
      <c r="G9" s="103"/>
      <c r="H9" s="103"/>
      <c r="I9" s="103"/>
      <c r="J9" s="109"/>
    </row>
    <row r="10" spans="1:10" ht="28.0" customHeight="1" x14ac:dyDescent="0.15">
      <c r="A10" s="104"/>
      <c r="B10" s="500" t="s">
        <v>375</v>
      </c>
      <c r="C10" s="499"/>
      <c r="D10" s="499"/>
      <c r="E10" s="499"/>
      <c r="F10" s="499"/>
      <c r="G10" s="499"/>
      <c r="H10" s="499"/>
      <c r="I10" s="498"/>
      <c r="J10" s="112"/>
    </row>
  </sheetData>
  <mergeCells count="10">
    <mergeCell ref="B2:I2"/>
    <mergeCell ref="B3:C3"/>
    <mergeCell ref="D4:I4"/>
    <mergeCell ref="F5:H5"/>
    <mergeCell ref="B4:B6"/>
    <mergeCell ref="C4:C6"/>
    <mergeCell ref="D5:D6"/>
    <mergeCell ref="E5:E6"/>
    <mergeCell ref="I5:I6"/>
    <mergeCell ref="B10:I10"/>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tabSelected="1" zoomScaleNormal="100" topLeftCell="A1" workbookViewId="0">
      <pane ySplit="6" topLeftCell="A7" activePane="bottomLeft" state="frozen"/>
      <selection activeCell="E19" activeCellId="0" sqref="E19"/>
      <selection pane="bottomLeft" activeCell="E19" activeCellId="0" sqref="E19"/>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25" customHeight="1" x14ac:dyDescent="0.15">
      <c r="A1" s="89"/>
      <c r="B1" s="374"/>
      <c r="C1" s="374"/>
      <c r="D1" s="374"/>
      <c r="E1" s="90"/>
      <c r="F1" s="90"/>
      <c r="G1" s="90"/>
      <c r="H1" s="90"/>
      <c r="I1" s="106" t="s">
        <v>378</v>
      </c>
      <c r="J1" s="94"/>
    </row>
    <row r="2" spans="1:10" ht="19.9" customHeight="1" x14ac:dyDescent="0.15">
      <c r="A2" s="89"/>
      <c r="B2" s="371" t="s">
        <v>379</v>
      </c>
      <c r="C2" s="371"/>
      <c r="D2" s="371"/>
      <c r="E2" s="371"/>
      <c r="F2" s="371"/>
      <c r="G2" s="371"/>
      <c r="H2" s="371"/>
      <c r="I2" s="371"/>
      <c r="J2" s="94" t="s">
        <v>2</v>
      </c>
    </row>
    <row r="3" spans="1:10" ht="16.5" customHeight="1" x14ac:dyDescent="0.15">
      <c r="A3" s="92"/>
      <c r="B3" s="372" t="s">
        <v>4</v>
      </c>
      <c r="C3" s="372"/>
      <c r="D3" s="372"/>
      <c r="E3" s="372"/>
      <c r="F3" s="372"/>
      <c r="G3" s="92"/>
      <c r="H3" s="92"/>
      <c r="I3" s="107" t="s">
        <v>5</v>
      </c>
      <c r="J3" s="108"/>
    </row>
    <row r="4" spans="1:10" ht="21.4" customHeight="1" x14ac:dyDescent="0.15">
      <c r="A4" s="94"/>
      <c r="B4" s="369" t="s">
        <v>8</v>
      </c>
      <c r="C4" s="369"/>
      <c r="D4" s="369"/>
      <c r="E4" s="369"/>
      <c r="F4" s="369"/>
      <c r="G4" s="369" t="s">
        <v>380</v>
      </c>
      <c r="H4" s="369"/>
      <c r="I4" s="369"/>
      <c r="J4" s="109"/>
    </row>
    <row r="5" spans="1:10" ht="21.4" customHeight="1" x14ac:dyDescent="0.15">
      <c r="A5" s="96"/>
      <c r="B5" s="369" t="s">
        <v>79</v>
      </c>
      <c r="C5" s="369"/>
      <c r="D5" s="369"/>
      <c r="E5" s="369" t="s">
        <v>68</v>
      </c>
      <c r="F5" s="369" t="s">
        <v>69</v>
      </c>
      <c r="G5" s="369" t="s">
        <v>57</v>
      </c>
      <c r="H5" s="369" t="s">
        <v>75</v>
      </c>
      <c r="I5" s="369" t="s">
        <v>76</v>
      </c>
      <c r="J5" s="109"/>
    </row>
    <row r="6" spans="1:10" ht="21.4" customHeight="1" x14ac:dyDescent="0.15">
      <c r="A6" s="96"/>
      <c r="B6" s="95" t="s">
        <v>80</v>
      </c>
      <c r="C6" s="95" t="s">
        <v>81</v>
      </c>
      <c r="D6" s="95" t="s">
        <v>82</v>
      </c>
      <c r="E6" s="369"/>
      <c r="F6" s="369"/>
      <c r="G6" s="369"/>
      <c r="H6" s="369"/>
      <c r="I6" s="369"/>
      <c r="J6" s="110"/>
    </row>
    <row r="7" spans="1:10" ht="19.9" customHeight="1" x14ac:dyDescent="0.15">
      <c r="A7" s="97"/>
      <c r="B7" s="98"/>
      <c r="C7" s="98"/>
      <c r="D7" s="98"/>
      <c r="E7" s="98"/>
      <c r="F7" s="98" t="s">
        <v>70</v>
      </c>
      <c r="G7" s="99"/>
      <c r="H7" s="99"/>
      <c r="I7" s="99"/>
      <c r="J7" s="111"/>
    </row>
    <row r="8" spans="1:10" ht="19.9" customHeight="1" x14ac:dyDescent="0.15">
      <c r="A8" s="96"/>
      <c r="B8" s="100"/>
      <c r="C8" s="100"/>
      <c r="D8" s="100"/>
      <c r="E8" s="100"/>
      <c r="F8" s="101"/>
      <c r="G8" s="102"/>
      <c r="H8" s="102"/>
      <c r="I8" s="102"/>
      <c r="J8" s="109"/>
    </row>
    <row r="9" spans="1:10" ht="19.9" customHeight="1" x14ac:dyDescent="0.15">
      <c r="A9" s="96"/>
      <c r="B9" s="100"/>
      <c r="C9" s="100"/>
      <c r="D9" s="100"/>
      <c r="E9" s="100"/>
      <c r="F9" s="101"/>
      <c r="G9" s="102"/>
      <c r="H9" s="102"/>
      <c r="I9" s="102"/>
      <c r="J9" s="109"/>
    </row>
    <row r="10" spans="1:10" ht="19.9" customHeight="1" x14ac:dyDescent="0.15">
      <c r="A10" s="96"/>
      <c r="B10" s="100"/>
      <c r="C10" s="100"/>
      <c r="D10" s="100"/>
      <c r="E10" s="100"/>
      <c r="F10" s="101" t="s">
        <v>120</v>
      </c>
      <c r="G10" s="102"/>
      <c r="H10" s="103"/>
      <c r="I10" s="103"/>
      <c r="J10" s="109"/>
    </row>
    <row r="11" spans="1:10" ht="22.9" customHeight="1" x14ac:dyDescent="0.15">
      <c r="A11" s="104"/>
      <c r="B11" s="489" t="s">
        <v>375</v>
      </c>
      <c r="C11" s="488"/>
      <c r="D11" s="488"/>
      <c r="E11" s="488"/>
      <c r="F11" s="488"/>
      <c r="G11" s="488"/>
      <c r="H11" s="488"/>
      <c r="I11" s="487"/>
      <c r="J11" s="112"/>
    </row>
  </sheetData>
  <mergeCells count="12">
    <mergeCell ref="B1:D1"/>
    <mergeCell ref="B2:I2"/>
    <mergeCell ref="B3:F3"/>
    <mergeCell ref="B4:F4"/>
    <mergeCell ref="G4:I4"/>
    <mergeCell ref="B5:D5"/>
    <mergeCell ref="E5:E6"/>
    <mergeCell ref="F5:F6"/>
    <mergeCell ref="G5:G6"/>
    <mergeCell ref="H5:H6"/>
    <mergeCell ref="I5:I6"/>
    <mergeCell ref="B11:I11"/>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9"/>
  <sheetViews>
    <sheetView zoomScaleNormal="100" topLeftCell="F1" workbookViewId="0">
      <selection activeCell="B7" activeCellId="0" sqref="B1:B1048576"/>
    </sheetView>
  </sheetViews>
  <sheetFormatPr defaultRowHeight="13.5" defaultColWidth="15.250232696533203" x14ac:dyDescent="0.15"/>
  <cols>
    <col min="1" max="1" width="19.5" customWidth="1" style="37"/>
    <col min="2" max="2" width="10.25" customWidth="1" style="37"/>
    <col min="3" max="3" width="11.5" customWidth="1" style="37"/>
    <col min="4" max="4" width="15.25" style="37"/>
    <col min="5" max="5" width="49.125" customWidth="1" style="37"/>
    <col min="6" max="6" width="46.25" customWidth="1" style="37"/>
    <col min="7" max="7" width="15.25" style="37"/>
    <col min="8" max="8" width="15.25" style="38"/>
    <col min="9" max="16384" width="15.25" style="37"/>
  </cols>
  <sheetData>
    <row r="1" spans="1:12" ht="12.0" customHeight="1" x14ac:dyDescent="0.15">
      <c r="A1" s="39"/>
      <c r="B1" s="39"/>
      <c r="C1" s="39"/>
      <c r="D1" s="39"/>
      <c r="E1" s="39"/>
      <c r="F1" s="39"/>
      <c r="G1" s="39"/>
      <c r="H1" s="40"/>
      <c r="I1" s="39"/>
      <c r="J1" s="39"/>
      <c r="K1" s="39"/>
      <c r="L1" s="39"/>
    </row>
    <row r="2" spans="1:12" ht="20.45" customHeight="1" x14ac:dyDescent="0.15">
      <c r="A2" s="407" t="s">
        <v>381</v>
      </c>
      <c r="B2" s="407"/>
      <c r="C2" s="407"/>
      <c r="D2" s="407"/>
      <c r="E2" s="407"/>
      <c r="F2" s="407"/>
      <c r="G2" s="407"/>
      <c r="H2" s="407"/>
      <c r="I2" s="407"/>
      <c r="J2" s="407"/>
      <c r="K2" s="407"/>
      <c r="L2" s="407"/>
    </row>
    <row r="3" spans="1:12" ht="12.0" customHeight="1" x14ac:dyDescent="0.15">
      <c r="A3" s="39"/>
      <c r="B3" s="39"/>
      <c r="C3" s="39"/>
      <c r="D3" s="39"/>
      <c r="E3" s="39"/>
      <c r="F3" s="39"/>
      <c r="G3" s="39"/>
      <c r="H3" s="40"/>
      <c r="I3" s="39"/>
      <c r="J3" s="39"/>
      <c r="K3" s="39"/>
      <c r="L3" s="39" t="s">
        <v>210</v>
      </c>
    </row>
    <row r="4" spans="1:12" ht="12.0" customHeight="1" x14ac:dyDescent="0.15">
      <c r="A4" s="408" t="s">
        <v>382</v>
      </c>
      <c r="B4" s="408" t="s">
        <v>383</v>
      </c>
      <c r="C4" s="408"/>
      <c r="D4" s="408"/>
      <c r="E4" s="408" t="s">
        <v>384</v>
      </c>
      <c r="F4" s="408" t="s">
        <v>385</v>
      </c>
      <c r="G4" s="408" t="s">
        <v>386</v>
      </c>
      <c r="H4" s="408"/>
      <c r="I4" s="408"/>
      <c r="J4" s="408"/>
      <c r="K4" s="408"/>
      <c r="L4" s="408"/>
    </row>
    <row r="5" spans="1:12" ht="12.0" customHeight="1" x14ac:dyDescent="0.15">
      <c r="A5" s="408"/>
      <c r="B5" s="408" t="s">
        <v>387</v>
      </c>
      <c r="C5" s="408" t="s">
        <v>388</v>
      </c>
      <c r="D5" s="408" t="s">
        <v>389</v>
      </c>
      <c r="E5" s="408"/>
      <c r="F5" s="408"/>
      <c r="G5" s="408" t="s">
        <v>390</v>
      </c>
      <c r="H5" s="408"/>
      <c r="I5" s="408" t="s">
        <v>391</v>
      </c>
      <c r="J5" s="408"/>
      <c r="K5" s="408" t="s">
        <v>392</v>
      </c>
      <c r="L5" s="408"/>
    </row>
    <row r="6" spans="1:12" ht="12.0" customHeight="1" x14ac:dyDescent="0.15">
      <c r="A6" s="408"/>
      <c r="B6" s="408"/>
      <c r="C6" s="408"/>
      <c r="D6" s="408"/>
      <c r="E6" s="408"/>
      <c r="F6" s="408"/>
      <c r="G6" s="42" t="s">
        <v>393</v>
      </c>
      <c r="H6" s="42" t="s">
        <v>394</v>
      </c>
      <c r="I6" s="42" t="s">
        <v>393</v>
      </c>
      <c r="J6" s="42" t="s">
        <v>394</v>
      </c>
      <c r="K6" s="42" t="s">
        <v>393</v>
      </c>
      <c r="L6" s="42" t="s">
        <v>394</v>
      </c>
    </row>
    <row r="7" spans="1:12" ht="22.9" customHeight="1" x14ac:dyDescent="0.15">
      <c r="A7" s="43" t="s">
        <v>57</v>
      </c>
      <c r="B7" s="44"/>
      <c r="C7" s="44"/>
      <c r="D7" s="44"/>
      <c r="E7" s="45"/>
      <c r="F7" s="45"/>
      <c r="G7" s="43"/>
      <c r="H7" s="46"/>
      <c r="I7" s="45"/>
      <c r="J7" s="45"/>
      <c r="K7" s="45"/>
      <c r="L7" s="45"/>
    </row>
    <row r="8" spans="1:12" ht="94.5" customHeight="1" x14ac:dyDescent="0.15">
      <c r="A8" s="47" t="s">
        <v>395</v>
      </c>
      <c r="B8" s="48">
        <v>19.83</v>
      </c>
      <c r="C8" s="44">
        <v>19.83</v>
      </c>
      <c r="D8" s="44"/>
      <c r="E8" s="49" t="s">
        <v>396</v>
      </c>
      <c r="F8" s="50" t="s">
        <v>397</v>
      </c>
      <c r="G8" s="51" t="s">
        <v>398</v>
      </c>
      <c r="H8" s="52">
        <f>100%</f>
        <v>1</v>
      </c>
      <c r="I8" s="78" t="s">
        <v>399</v>
      </c>
      <c r="J8" s="45" t="s">
        <v>400</v>
      </c>
      <c r="K8" s="43" t="s">
        <v>401</v>
      </c>
      <c r="L8" s="43" t="s">
        <v>402</v>
      </c>
    </row>
    <row r="9" spans="1:12" ht="153.75" customHeight="1" x14ac:dyDescent="0.15">
      <c r="A9" s="47" t="s">
        <v>403</v>
      </c>
      <c r="B9" s="48">
        <v>1100</v>
      </c>
      <c r="C9" s="44">
        <v>1100</v>
      </c>
      <c r="D9" s="44"/>
      <c r="E9" s="43" t="s">
        <v>404</v>
      </c>
      <c r="F9" s="53" t="s">
        <v>405</v>
      </c>
      <c r="G9" s="54" t="s">
        <v>406</v>
      </c>
      <c r="H9" s="52" t="s">
        <v>407</v>
      </c>
      <c r="I9" s="78" t="s">
        <v>408</v>
      </c>
      <c r="J9" s="50" t="s">
        <v>409</v>
      </c>
      <c r="K9" s="79" t="s">
        <v>410</v>
      </c>
      <c r="L9" s="80" t="s">
        <v>411</v>
      </c>
    </row>
    <row r="10" spans="1:12" ht="85.5" customHeight="1" x14ac:dyDescent="0.15">
      <c r="A10" s="55" t="s">
        <v>412</v>
      </c>
      <c r="B10" s="44">
        <v>150</v>
      </c>
      <c r="C10" s="44">
        <v>150</v>
      </c>
      <c r="D10" s="56"/>
      <c r="E10" s="57" t="s">
        <v>413</v>
      </c>
      <c r="F10" s="58" t="s">
        <v>414</v>
      </c>
      <c r="G10" s="57" t="s">
        <v>415</v>
      </c>
      <c r="H10" s="52" t="s">
        <v>416</v>
      </c>
      <c r="I10" s="81" t="s">
        <v>417</v>
      </c>
      <c r="J10" s="43" t="s">
        <v>418</v>
      </c>
      <c r="K10" s="55" t="s">
        <v>419</v>
      </c>
      <c r="L10" s="55" t="s">
        <v>416</v>
      </c>
    </row>
    <row r="11" spans="1:12" ht="68.25" customHeight="1" x14ac:dyDescent="0.15">
      <c r="A11" s="43" t="s">
        <v>420</v>
      </c>
      <c r="B11" s="44">
        <v>187.6</v>
      </c>
      <c r="C11" s="44">
        <v>187.6</v>
      </c>
      <c r="D11" s="59"/>
      <c r="E11" s="59" t="s">
        <v>421</v>
      </c>
      <c r="F11" s="55" t="s">
        <v>422</v>
      </c>
      <c r="G11" s="60" t="s">
        <v>423</v>
      </c>
      <c r="H11" s="61">
        <f>75</f>
        <v>75</v>
      </c>
      <c r="I11" s="82" t="s">
        <v>424</v>
      </c>
      <c r="J11" s="82" t="s">
        <v>425</v>
      </c>
      <c r="K11" s="81" t="s">
        <v>426</v>
      </c>
      <c r="L11" s="83" t="s">
        <v>416</v>
      </c>
    </row>
    <row r="12" spans="1:12" ht="105.0" customHeight="1" x14ac:dyDescent="0.15">
      <c r="A12" s="57" t="s">
        <v>427</v>
      </c>
      <c r="B12" s="48">
        <v>150</v>
      </c>
      <c r="C12" s="44">
        <v>150</v>
      </c>
      <c r="D12" s="44"/>
      <c r="E12" s="45" t="s">
        <v>428</v>
      </c>
      <c r="F12" s="45" t="s">
        <v>429</v>
      </c>
      <c r="G12" s="60" t="s">
        <v>430</v>
      </c>
      <c r="H12" s="62" t="s">
        <v>431</v>
      </c>
      <c r="I12" s="57" t="s">
        <v>432</v>
      </c>
      <c r="J12" s="58" t="s">
        <v>433</v>
      </c>
      <c r="K12" s="79" t="s">
        <v>434</v>
      </c>
      <c r="L12" s="80" t="s">
        <v>435</v>
      </c>
    </row>
    <row r="13" spans="1:12" ht="63.75" customHeight="1" x14ac:dyDescent="0.15">
      <c r="A13" s="63" t="s">
        <v>436</v>
      </c>
      <c r="B13" s="48">
        <v>14.4</v>
      </c>
      <c r="C13" s="44">
        <v>14.4</v>
      </c>
      <c r="D13" s="44"/>
      <c r="E13" s="45" t="s">
        <v>437</v>
      </c>
      <c r="F13" s="45" t="s">
        <v>438</v>
      </c>
      <c r="G13" s="45" t="s">
        <v>439</v>
      </c>
      <c r="H13" s="29" t="s">
        <v>440</v>
      </c>
      <c r="I13" s="55" t="s">
        <v>441</v>
      </c>
      <c r="J13" s="83" t="s">
        <v>442</v>
      </c>
      <c r="K13" s="83" t="s">
        <v>443</v>
      </c>
      <c r="L13" s="55" t="s">
        <v>416</v>
      </c>
    </row>
    <row r="14" spans="1:12" ht="53.25" customHeight="1" x14ac:dyDescent="0.15">
      <c r="A14" s="55" t="s">
        <v>444</v>
      </c>
      <c r="B14" s="44">
        <v>3</v>
      </c>
      <c r="C14" s="44">
        <v>3</v>
      </c>
      <c r="D14" s="44"/>
      <c r="E14" s="45" t="s">
        <v>445</v>
      </c>
      <c r="F14" s="45" t="s">
        <v>446</v>
      </c>
      <c r="G14" s="45" t="s">
        <v>447</v>
      </c>
      <c r="H14" s="29" t="s">
        <v>440</v>
      </c>
      <c r="I14" s="50" t="s">
        <v>448</v>
      </c>
      <c r="J14" s="63" t="s">
        <v>449</v>
      </c>
      <c r="K14" s="84" t="s">
        <v>450</v>
      </c>
      <c r="L14" s="78" t="s">
        <v>416</v>
      </c>
    </row>
    <row r="15" spans="1:12" s="36" customFormat="1" ht="44.25" customHeight="1" x14ac:dyDescent="0.15">
      <c r="A15" s="64" t="s">
        <v>451</v>
      </c>
      <c r="B15" s="65">
        <v>58.89</v>
      </c>
      <c r="C15" s="65">
        <v>58.89</v>
      </c>
      <c r="D15" s="65"/>
      <c r="E15" s="64" t="s">
        <v>452</v>
      </c>
      <c r="F15" s="64" t="s">
        <v>453</v>
      </c>
      <c r="G15" s="64" t="s">
        <v>454</v>
      </c>
      <c r="H15" s="66" t="s">
        <v>455</v>
      </c>
      <c r="I15" s="68" t="s">
        <v>456</v>
      </c>
      <c r="J15" s="85" t="s">
        <v>457</v>
      </c>
      <c r="K15" s="85" t="s">
        <v>458</v>
      </c>
      <c r="L15" s="68" t="s">
        <v>459</v>
      </c>
    </row>
    <row r="16" spans="1:12" s="36" customFormat="1" ht="69.75" customHeight="1" x14ac:dyDescent="0.15">
      <c r="A16" s="64" t="s">
        <v>460</v>
      </c>
      <c r="B16" s="65">
        <v>30</v>
      </c>
      <c r="C16" s="65">
        <v>30</v>
      </c>
      <c r="D16" s="65"/>
      <c r="E16" s="64" t="s">
        <v>461</v>
      </c>
      <c r="F16" s="64" t="s">
        <v>462</v>
      </c>
      <c r="G16" s="64" t="s">
        <v>463</v>
      </c>
      <c r="H16" s="67" t="s">
        <v>455</v>
      </c>
      <c r="I16" s="76" t="s">
        <v>464</v>
      </c>
      <c r="J16" s="76" t="s">
        <v>465</v>
      </c>
      <c r="K16" s="73" t="s">
        <v>458</v>
      </c>
      <c r="L16" s="73" t="s">
        <v>466</v>
      </c>
    </row>
    <row r="17" spans="1:12" s="36" customFormat="1" ht="104.25" customHeight="1" x14ac:dyDescent="0.15">
      <c r="A17" s="64" t="s">
        <v>467</v>
      </c>
      <c r="B17" s="65">
        <v>195</v>
      </c>
      <c r="C17" s="65">
        <v>195</v>
      </c>
      <c r="D17" s="65"/>
      <c r="E17" s="68" t="s">
        <v>468</v>
      </c>
      <c r="F17" s="68" t="s">
        <v>469</v>
      </c>
      <c r="G17" s="69" t="s">
        <v>470</v>
      </c>
      <c r="H17" s="70" t="s">
        <v>471</v>
      </c>
      <c r="I17" s="86" t="s">
        <v>472</v>
      </c>
      <c r="J17" s="69" t="s">
        <v>473</v>
      </c>
      <c r="K17" s="87" t="s">
        <v>458</v>
      </c>
      <c r="L17" s="87" t="s">
        <v>459</v>
      </c>
    </row>
    <row r="18" spans="1:12" s="36" customFormat="1" ht="104.25" customHeight="1" x14ac:dyDescent="0.15">
      <c r="A18" s="64" t="s">
        <v>474</v>
      </c>
      <c r="B18" s="65">
        <v>19</v>
      </c>
      <c r="C18" s="65">
        <v>19</v>
      </c>
      <c r="D18" s="71"/>
      <c r="E18" s="72" t="s">
        <v>475</v>
      </c>
      <c r="F18" s="73" t="s">
        <v>476</v>
      </c>
      <c r="G18" s="74" t="s">
        <v>477</v>
      </c>
      <c r="H18" s="75">
        <f>4</f>
        <v>4</v>
      </c>
      <c r="I18" s="74" t="s">
        <v>478</v>
      </c>
      <c r="J18" s="88" t="s">
        <v>479</v>
      </c>
      <c r="K18" s="73" t="s">
        <v>458</v>
      </c>
      <c r="L18" s="73" t="s">
        <v>459</v>
      </c>
    </row>
    <row r="19" spans="1:12" s="36" customFormat="1" ht="70.5" customHeight="1" x14ac:dyDescent="0.15">
      <c r="A19" s="69" t="s">
        <v>480</v>
      </c>
      <c r="B19" s="65">
        <v>280</v>
      </c>
      <c r="C19" s="65">
        <v>280</v>
      </c>
      <c r="D19" s="71"/>
      <c r="E19" s="76" t="s">
        <v>481</v>
      </c>
      <c r="F19" s="73" t="s">
        <v>482</v>
      </c>
      <c r="G19" s="77" t="s">
        <v>483</v>
      </c>
      <c r="H19" s="77" t="s">
        <v>484</v>
      </c>
      <c r="I19" s="77" t="s">
        <v>485</v>
      </c>
      <c r="J19" s="76" t="s">
        <v>486</v>
      </c>
      <c r="K19" s="73" t="s">
        <v>487</v>
      </c>
      <c r="L19" s="73" t="s">
        <v>471</v>
      </c>
    </row>
  </sheetData>
  <mergeCells count="12">
    <mergeCell ref="A2:L2"/>
    <mergeCell ref="B4:D4"/>
    <mergeCell ref="G4:L4"/>
    <mergeCell ref="G5:H5"/>
    <mergeCell ref="I5:J5"/>
    <mergeCell ref="K5:L5"/>
    <mergeCell ref="A4:A6"/>
    <mergeCell ref="B5:B6"/>
    <mergeCell ref="C5:C6"/>
    <mergeCell ref="D5:D6"/>
    <mergeCell ref="E4:E6"/>
    <mergeCell ref="F4:F6"/>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8"/>
  <sheetViews>
    <sheetView zoomScaleNormal="100" topLeftCell="A13" workbookViewId="0">
      <selection activeCell="E17" activeCellId="0" sqref="E17:F17"/>
    </sheetView>
  </sheetViews>
  <sheetFormatPr defaultRowHeight="13.5" defaultColWidth="7.0001068115234375" x14ac:dyDescent="0.15"/>
  <cols>
    <col min="1" max="2" width="7.0" style="6"/>
    <col min="3" max="3" width="7.75" customWidth="1" style="6"/>
    <col min="4" max="4" width="7.0" style="6"/>
    <col min="5" max="5" width="34.375" customWidth="1" style="6"/>
    <col min="6" max="7" width="7.0" style="6"/>
    <col min="8" max="8" width="42.75" customWidth="1" style="7"/>
    <col min="9" max="16384" width="7.0" style="6"/>
  </cols>
  <sheetData>
    <row r="1" spans="1:8" s="2" customFormat="1" ht="16.5" customHeight="1" x14ac:dyDescent="0.15">
      <c r="A1" s="8"/>
      <c r="B1" s="8"/>
      <c r="C1" s="8"/>
      <c r="D1" s="8"/>
      <c r="E1" s="6"/>
      <c r="F1" s="6"/>
      <c r="G1" s="6"/>
      <c r="H1" s="7"/>
    </row>
    <row r="2" spans="1:8" s="3" customFormat="1" ht="23.25" customHeight="1" x14ac:dyDescent="0.15">
      <c r="A2" s="409" t="s">
        <v>488</v>
      </c>
      <c r="B2" s="409"/>
      <c r="C2" s="409"/>
      <c r="D2" s="409"/>
      <c r="E2" s="409"/>
      <c r="F2" s="409"/>
      <c r="G2" s="409"/>
      <c r="H2" s="409"/>
    </row>
    <row r="3" spans="1:8" s="3" customFormat="1" ht="18.0" customHeight="1" x14ac:dyDescent="0.15">
      <c r="A3" s="410"/>
      <c r="B3" s="410"/>
      <c r="C3" s="410"/>
      <c r="D3" s="410"/>
      <c r="E3" s="410"/>
      <c r="F3" s="410"/>
      <c r="G3" s="410"/>
      <c r="H3" s="410"/>
    </row>
    <row r="4" spans="1:8" s="2" customFormat="1" ht="17.25" customHeight="1" x14ac:dyDescent="0.15">
      <c r="E4" s="6"/>
      <c r="F4" s="6"/>
      <c r="G4" s="6"/>
      <c r="H4" s="7"/>
    </row>
    <row r="5" spans="1:8" s="3" customFormat="1" ht="27.0" customHeight="1" x14ac:dyDescent="0.15">
      <c r="A5" s="413" t="s">
        <v>209</v>
      </c>
      <c r="B5" s="412"/>
      <c r="C5" s="411"/>
      <c r="D5" s="415" t="s">
        <v>489</v>
      </c>
      <c r="E5" s="414"/>
      <c r="F5" s="414"/>
      <c r="G5" s="414"/>
      <c r="H5" s="411"/>
    </row>
    <row r="6" spans="1:8" s="3" customFormat="1" ht="27.0" customHeight="1" x14ac:dyDescent="0.15">
      <c r="A6" s="429" t="s">
        <v>490</v>
      </c>
      <c r="B6" s="432" t="s">
        <v>491</v>
      </c>
      <c r="C6" s="431"/>
      <c r="D6" s="432" t="s">
        <v>492</v>
      </c>
      <c r="E6" s="431"/>
      <c r="F6" s="413" t="s">
        <v>493</v>
      </c>
      <c r="G6" s="412"/>
      <c r="H6" s="411"/>
    </row>
    <row r="7" spans="1:8" s="3" customFormat="1" ht="27.0" customHeight="1" x14ac:dyDescent="0.15">
      <c r="A7" s="429"/>
      <c r="B7" s="421"/>
      <c r="C7" s="419"/>
      <c r="D7" s="421"/>
      <c r="E7" s="419"/>
      <c r="F7" s="16" t="s">
        <v>494</v>
      </c>
      <c r="G7" s="16" t="s">
        <v>388</v>
      </c>
      <c r="H7" s="16" t="s">
        <v>389</v>
      </c>
    </row>
    <row r="8" spans="1:8" s="3" customFormat="1" ht="53.25" customHeight="1" x14ac:dyDescent="0.15">
      <c r="A8" s="429"/>
      <c r="B8" s="416" t="s">
        <v>75</v>
      </c>
      <c r="C8" s="416"/>
      <c r="D8" s="418" t="s">
        <v>495</v>
      </c>
      <c r="E8" s="417"/>
      <c r="F8" s="21">
        <v>569.33</v>
      </c>
      <c r="G8" s="21">
        <v>569.33</v>
      </c>
      <c r="H8" s="16">
        <v>0</v>
      </c>
    </row>
    <row r="9" spans="1:8" s="4" customFormat="1" ht="147.0" customHeight="1" x14ac:dyDescent="0.15">
      <c r="A9" s="429"/>
      <c r="B9" s="416" t="s">
        <v>76</v>
      </c>
      <c r="C9" s="416"/>
      <c r="D9" s="418" t="s">
        <v>496</v>
      </c>
      <c r="E9" s="417"/>
      <c r="F9" s="21">
        <v>2207.72</v>
      </c>
      <c r="G9" s="21">
        <v>2207.72</v>
      </c>
      <c r="H9" s="16">
        <v>0</v>
      </c>
    </row>
    <row r="10" spans="1:8" s="3" customFormat="1" ht="27.0" customHeight="1" x14ac:dyDescent="0.15">
      <c r="A10" s="429"/>
      <c r="B10" s="421" t="s">
        <v>497</v>
      </c>
      <c r="C10" s="420"/>
      <c r="D10" s="420"/>
      <c r="E10" s="419"/>
      <c r="F10" s="25">
        <f>SUM(F8:F9)</f>
        <v>2777.0499999999997</v>
      </c>
      <c r="G10" s="25">
        <f>SUM(G8:G9)</f>
        <v>2777.0499999999997</v>
      </c>
      <c r="H10" s="26">
        <f>SUM(H8:H9)</f>
        <v>0</v>
      </c>
    </row>
    <row r="11" spans="1:8" s="3" customFormat="1" ht="166.0" customHeight="1" x14ac:dyDescent="0.15">
      <c r="A11" s="26" t="s">
        <v>498</v>
      </c>
      <c r="B11" s="418" t="s">
        <v>499</v>
      </c>
      <c r="C11" s="422"/>
      <c r="D11" s="422"/>
      <c r="E11" s="422"/>
      <c r="F11" s="422"/>
      <c r="G11" s="422"/>
      <c r="H11" s="411"/>
    </row>
    <row r="12" spans="1:8" s="5" customFormat="1" ht="27.0" customHeight="1" x14ac:dyDescent="0.15">
      <c r="A12" s="430" t="s">
        <v>500</v>
      </c>
      <c r="B12" s="29" t="s">
        <v>501</v>
      </c>
      <c r="C12" s="29" t="s">
        <v>502</v>
      </c>
      <c r="D12" s="29" t="s">
        <v>503</v>
      </c>
      <c r="E12" s="423" t="s">
        <v>393</v>
      </c>
      <c r="F12" s="423"/>
      <c r="G12" s="423" t="s">
        <v>394</v>
      </c>
      <c r="H12" s="423"/>
    </row>
    <row r="13" spans="1:8" s="5" customFormat="1" ht="27.0" customHeight="1" x14ac:dyDescent="0.15">
      <c r="A13" s="430"/>
      <c r="B13" s="423" t="s">
        <v>504</v>
      </c>
      <c r="C13" s="30" t="s">
        <v>505</v>
      </c>
      <c r="D13" s="29">
        <v>1</v>
      </c>
      <c r="E13" s="424" t="s">
        <v>506</v>
      </c>
      <c r="F13" s="424"/>
      <c r="G13" s="426" t="s">
        <v>507</v>
      </c>
      <c r="H13" s="425"/>
    </row>
    <row r="14" spans="1:8" s="5" customFormat="1" ht="27.0" customHeight="1" x14ac:dyDescent="0.15">
      <c r="A14" s="430"/>
      <c r="B14" s="423"/>
      <c r="C14" s="33" t="s">
        <v>508</v>
      </c>
      <c r="D14" s="29">
        <v>9</v>
      </c>
      <c r="E14" s="424" t="s">
        <v>509</v>
      </c>
      <c r="F14" s="424"/>
      <c r="G14" s="426" t="s">
        <v>510</v>
      </c>
      <c r="H14" s="425"/>
    </row>
    <row r="15" spans="1:8" s="5" customFormat="1" ht="27.0" customHeight="1" x14ac:dyDescent="0.15">
      <c r="A15" s="430"/>
      <c r="B15" s="423"/>
      <c r="C15" s="33" t="s">
        <v>511</v>
      </c>
      <c r="D15" s="29">
        <v>14</v>
      </c>
      <c r="E15" s="424" t="s">
        <v>512</v>
      </c>
      <c r="F15" s="424"/>
      <c r="G15" s="426" t="s">
        <v>513</v>
      </c>
      <c r="H15" s="425"/>
    </row>
    <row r="16" spans="1:8" s="5" customFormat="1" ht="27.0" customHeight="1" x14ac:dyDescent="0.15">
      <c r="A16" s="430"/>
      <c r="B16" s="423"/>
      <c r="C16" s="33" t="s">
        <v>514</v>
      </c>
      <c r="D16" s="29">
        <v>19</v>
      </c>
      <c r="E16" s="424" t="s">
        <v>515</v>
      </c>
      <c r="F16" s="424"/>
      <c r="G16" s="426" t="s">
        <v>516</v>
      </c>
      <c r="H16" s="425"/>
    </row>
    <row r="17" spans="1:8" s="5" customFormat="1" ht="27.0" customHeight="1" x14ac:dyDescent="0.15">
      <c r="A17" s="430"/>
      <c r="B17" s="423"/>
      <c r="C17" s="33" t="s">
        <v>517</v>
      </c>
      <c r="D17" s="29">
        <v>6</v>
      </c>
      <c r="E17" s="424" t="s">
        <v>518</v>
      </c>
      <c r="F17" s="424"/>
      <c r="G17" s="426" t="s">
        <v>442</v>
      </c>
      <c r="H17" s="425"/>
    </row>
    <row r="18" spans="1:8" s="5" customFormat="1" ht="27.0" customHeight="1" x14ac:dyDescent="0.15">
      <c r="A18" s="430"/>
      <c r="B18" s="423"/>
      <c r="C18" s="33" t="s">
        <v>392</v>
      </c>
      <c r="D18" s="29">
        <v>21</v>
      </c>
      <c r="E18" s="424" t="s">
        <v>519</v>
      </c>
      <c r="F18" s="424"/>
      <c r="G18" s="428" t="s">
        <v>416</v>
      </c>
      <c r="H18" s="427"/>
    </row>
  </sheetData>
  <mergeCells count="31">
    <mergeCell ref="A2:H2"/>
    <mergeCell ref="A3:H3"/>
    <mergeCell ref="A5:C5"/>
    <mergeCell ref="D5:H5"/>
    <mergeCell ref="F6:H6"/>
    <mergeCell ref="B8:C8"/>
    <mergeCell ref="D8:E8"/>
    <mergeCell ref="B9:C9"/>
    <mergeCell ref="D9:E9"/>
    <mergeCell ref="B10:E10"/>
    <mergeCell ref="B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A6:A10"/>
    <mergeCell ref="A12:A18"/>
    <mergeCell ref="B13:B16"/>
    <mergeCell ref="B17:B18"/>
    <mergeCell ref="B6:C7"/>
    <mergeCell ref="D6:E7"/>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J26"/>
  <sheetViews>
    <sheetView zoomScaleNormal="100" topLeftCell="A1" workbookViewId="0">
      <selection activeCell="E11" activeCellId="0" sqref="E11:E12"/>
    </sheetView>
  </sheetViews>
  <sheetFormatPr defaultRowHeight="13.5" defaultColWidth="7.0001068115234375" x14ac:dyDescent="0.15"/>
  <cols>
    <col min="1" max="1" width="3.625" customWidth="1" style="6"/>
    <col min="2" max="3" width="2.75" customWidth="1" style="6"/>
    <col min="4" max="4" width="28.5" customWidth="1" style="6"/>
    <col min="5" max="5" width="11.0" customWidth="1" style="6"/>
    <col min="6" max="6" width="11.75" customWidth="1" style="6"/>
    <col min="7" max="58" width="9.0" customWidth="1" style="6"/>
    <col min="59" max="63" width="8.0" customWidth="1" style="6"/>
    <col min="64" max="76" width="6.125" customWidth="1" style="6"/>
    <col min="77" max="94" width="8.0" customWidth="1" style="6"/>
    <col min="95" max="97" width="5.625" customWidth="1" style="6"/>
    <col min="98" max="103" width="8.0" customWidth="1" style="6"/>
    <col min="104" max="106" width="6.125" customWidth="1" style="6"/>
    <col min="107" max="111" width="6.0" customWidth="1" style="6"/>
    <col min="112" max="114" width="6.875" customWidth="1" style="6"/>
    <col min="115" max="16384" width="7.0" style="6"/>
  </cols>
  <sheetData>
    <row r="1" spans="1:114" s="6" customFormat="1" ht="19.9" customHeight="1" x14ac:dyDescent="0.15">
      <c r="A1" s="386" t="s">
        <v>208</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c r="AR1" s="386"/>
      <c r="AS1" s="386"/>
      <c r="AT1" s="386"/>
      <c r="AU1" s="386"/>
      <c r="AV1" s="386"/>
      <c r="AW1" s="386"/>
      <c r="AX1" s="386"/>
      <c r="AY1" s="386"/>
      <c r="AZ1" s="386"/>
      <c r="BA1" s="386"/>
      <c r="BB1" s="386"/>
      <c r="BC1" s="386"/>
      <c r="BD1" s="386"/>
      <c r="BE1" s="386"/>
      <c r="BF1" s="386"/>
      <c r="BG1" s="386"/>
      <c r="BH1" s="386"/>
      <c r="BI1" s="386"/>
      <c r="BJ1" s="386"/>
      <c r="BK1" s="386"/>
      <c r="BL1" s="386"/>
      <c r="BM1" s="386"/>
      <c r="BN1" s="386"/>
      <c r="BO1" s="386"/>
      <c r="BP1" s="386"/>
      <c r="BQ1" s="386"/>
      <c r="BR1" s="386"/>
      <c r="BS1" s="386"/>
      <c r="BT1" s="386"/>
      <c r="BU1" s="386"/>
      <c r="BV1" s="386"/>
      <c r="BW1" s="386"/>
      <c r="BX1" s="386"/>
      <c r="BY1" s="386"/>
      <c r="BZ1" s="386"/>
      <c r="CA1" s="386"/>
      <c r="CB1" s="386"/>
      <c r="CC1" s="386"/>
      <c r="CD1" s="386"/>
      <c r="CE1" s="386"/>
      <c r="CF1" s="386"/>
      <c r="CG1" s="386"/>
      <c r="CH1" s="386"/>
      <c r="CI1" s="386"/>
      <c r="CJ1" s="386"/>
      <c r="CK1" s="386"/>
      <c r="CL1" s="386"/>
      <c r="CM1" s="386"/>
      <c r="CN1" s="386"/>
      <c r="CO1" s="386"/>
      <c r="CP1" s="386"/>
      <c r="CQ1" s="386"/>
      <c r="CR1" s="386"/>
      <c r="CS1" s="386"/>
      <c r="CT1" s="386"/>
      <c r="CU1" s="386"/>
      <c r="CV1" s="386"/>
      <c r="CW1" s="386"/>
      <c r="CX1" s="386"/>
      <c r="CY1" s="386"/>
      <c r="CZ1" s="386"/>
      <c r="DA1" s="386"/>
      <c r="DB1" s="386"/>
      <c r="DC1" s="386"/>
      <c r="DD1" s="386"/>
      <c r="DE1" s="386"/>
      <c r="DF1" s="386"/>
      <c r="DG1" s="386"/>
      <c r="DH1" s="386"/>
      <c r="DI1" s="386"/>
      <c r="DJ1" s="386"/>
    </row>
    <row r="2" spans="1:114" s="6" customFormat="1" ht="19.9" customHeight="1" x14ac:dyDescent="0.15">
      <c r="A2" s="129" t="s">
        <v>209</v>
      </c>
      <c r="B2" s="130"/>
      <c r="C2" s="130"/>
      <c r="D2" s="130"/>
      <c r="E2" s="131"/>
      <c r="F2" s="131"/>
      <c r="G2" s="131"/>
      <c r="H2" s="131"/>
      <c r="I2" s="131"/>
      <c r="J2" s="131"/>
      <c r="K2" s="131"/>
      <c r="L2" s="131"/>
      <c r="M2" s="131"/>
      <c r="N2" s="131"/>
      <c r="O2" s="131"/>
      <c r="P2" s="131"/>
      <c r="Q2" s="131"/>
      <c r="R2" s="131"/>
      <c r="S2" s="131"/>
      <c r="T2" s="131"/>
      <c r="U2" s="131"/>
      <c r="V2" s="131"/>
      <c r="W2" s="131"/>
      <c r="X2" s="131"/>
      <c r="Y2" s="131"/>
      <c r="Z2" s="131"/>
      <c r="AA2" s="131"/>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c r="BQ2" s="154"/>
      <c r="BR2" s="154"/>
      <c r="BS2" s="154"/>
      <c r="BT2" s="154"/>
      <c r="BU2" s="154"/>
      <c r="BV2" s="154"/>
      <c r="BW2" s="154"/>
      <c r="BX2" s="154"/>
      <c r="BY2" s="154"/>
      <c r="BZ2" s="154"/>
      <c r="CA2" s="154"/>
      <c r="CB2" s="154"/>
      <c r="CC2" s="154"/>
      <c r="CD2" s="154"/>
      <c r="CE2" s="154"/>
      <c r="CF2" s="154"/>
      <c r="CG2" s="154"/>
      <c r="CH2" s="154"/>
      <c r="CI2" s="154"/>
      <c r="CJ2" s="154"/>
      <c r="CK2" s="154"/>
      <c r="CL2" s="154"/>
      <c r="CM2" s="154"/>
      <c r="CN2" s="154"/>
      <c r="CO2" s="154"/>
      <c r="CP2" s="154"/>
      <c r="CQ2" s="154"/>
      <c r="CR2" s="154"/>
      <c r="CS2" s="154"/>
      <c r="CT2" s="154"/>
      <c r="CU2" s="154"/>
      <c r="CV2" s="154"/>
      <c r="CW2" s="154"/>
      <c r="CX2" s="154"/>
      <c r="CY2" s="154"/>
      <c r="CZ2" s="154"/>
      <c r="DA2" s="154"/>
      <c r="DB2" s="154"/>
      <c r="DD2" s="154"/>
      <c r="DJ2" s="167" t="s">
        <v>210</v>
      </c>
    </row>
    <row r="3" spans="1:114" s="6" customFormat="1" ht="19.9" customHeight="1" x14ac:dyDescent="0.15">
      <c r="A3" s="387" t="s">
        <v>8</v>
      </c>
      <c r="B3" s="387"/>
      <c r="C3" s="387"/>
      <c r="D3" s="387"/>
      <c r="E3" s="399" t="s">
        <v>57</v>
      </c>
      <c r="F3" s="390" t="s">
        <v>211</v>
      </c>
      <c r="G3" s="389"/>
      <c r="H3" s="389"/>
      <c r="I3" s="389"/>
      <c r="J3" s="389"/>
      <c r="K3" s="389"/>
      <c r="L3" s="389"/>
      <c r="M3" s="389"/>
      <c r="N3" s="389"/>
      <c r="O3" s="389"/>
      <c r="P3" s="389"/>
      <c r="Q3" s="389"/>
      <c r="R3" s="389"/>
      <c r="S3" s="388"/>
      <c r="T3" s="390" t="s">
        <v>212</v>
      </c>
      <c r="U3" s="389"/>
      <c r="V3" s="389"/>
      <c r="W3" s="389"/>
      <c r="X3" s="389"/>
      <c r="Y3" s="389"/>
      <c r="Z3" s="389"/>
      <c r="AA3" s="389"/>
      <c r="AB3" s="389"/>
      <c r="AC3" s="389"/>
      <c r="AD3" s="389"/>
      <c r="AE3" s="389"/>
      <c r="AF3" s="389"/>
      <c r="AG3" s="389"/>
      <c r="AH3" s="389"/>
      <c r="AI3" s="389"/>
      <c r="AJ3" s="389"/>
      <c r="AK3" s="389"/>
      <c r="AL3" s="389"/>
      <c r="AM3" s="389"/>
      <c r="AN3" s="389"/>
      <c r="AO3" s="389"/>
      <c r="AP3" s="389"/>
      <c r="AQ3" s="389"/>
      <c r="AR3" s="389"/>
      <c r="AS3" s="389"/>
      <c r="AT3" s="388"/>
      <c r="AU3" s="390" t="s">
        <v>213</v>
      </c>
      <c r="AV3" s="389"/>
      <c r="AW3" s="389"/>
      <c r="AX3" s="389"/>
      <c r="AY3" s="389"/>
      <c r="AZ3" s="389"/>
      <c r="BA3" s="389"/>
      <c r="BB3" s="389"/>
      <c r="BC3" s="389"/>
      <c r="BD3" s="389"/>
      <c r="BE3" s="389"/>
      <c r="BF3" s="388"/>
      <c r="BG3" s="390" t="s">
        <v>214</v>
      </c>
      <c r="BH3" s="389"/>
      <c r="BI3" s="389"/>
      <c r="BJ3" s="389"/>
      <c r="BK3" s="388"/>
      <c r="BL3" s="390" t="s">
        <v>215</v>
      </c>
      <c r="BM3" s="389"/>
      <c r="BN3" s="389"/>
      <c r="BO3" s="389"/>
      <c r="BP3" s="389"/>
      <c r="BQ3" s="389"/>
      <c r="BR3" s="389"/>
      <c r="BS3" s="389"/>
      <c r="BT3" s="389"/>
      <c r="BU3" s="389"/>
      <c r="BV3" s="389"/>
      <c r="BW3" s="389"/>
      <c r="BX3" s="388"/>
      <c r="BY3" s="390" t="s">
        <v>216</v>
      </c>
      <c r="BZ3" s="389"/>
      <c r="CA3" s="389"/>
      <c r="CB3" s="389"/>
      <c r="CC3" s="389"/>
      <c r="CD3" s="389"/>
      <c r="CE3" s="389"/>
      <c r="CF3" s="389"/>
      <c r="CG3" s="389"/>
      <c r="CH3" s="389"/>
      <c r="CI3" s="389"/>
      <c r="CJ3" s="389"/>
      <c r="CK3" s="389"/>
      <c r="CL3" s="389"/>
      <c r="CM3" s="389"/>
      <c r="CN3" s="389"/>
      <c r="CO3" s="389"/>
      <c r="CP3" s="388"/>
      <c r="CQ3" s="393" t="s">
        <v>217</v>
      </c>
      <c r="CR3" s="392"/>
      <c r="CS3" s="391"/>
      <c r="CT3" s="393" t="s">
        <v>218</v>
      </c>
      <c r="CU3" s="392"/>
      <c r="CV3" s="392"/>
      <c r="CW3" s="392"/>
      <c r="CX3" s="392"/>
      <c r="CY3" s="391"/>
      <c r="CZ3" s="393" t="s">
        <v>219</v>
      </c>
      <c r="DA3" s="392"/>
      <c r="DB3" s="391"/>
      <c r="DC3" s="390" t="s">
        <v>220</v>
      </c>
      <c r="DD3" s="389"/>
      <c r="DE3" s="389"/>
      <c r="DF3" s="389"/>
      <c r="DG3" s="388"/>
      <c r="DH3" s="394" t="s">
        <v>221</v>
      </c>
      <c r="DI3" s="394"/>
      <c r="DJ3" s="394"/>
    </row>
    <row r="4" spans="1:114" s="6" customFormat="1" ht="19.9" customHeight="1" x14ac:dyDescent="0.15">
      <c r="A4" s="136" t="s">
        <v>79</v>
      </c>
      <c r="B4" s="136"/>
      <c r="C4" s="137"/>
      <c r="D4" s="396" t="s">
        <v>222</v>
      </c>
      <c r="E4" s="398"/>
      <c r="F4" s="400" t="s">
        <v>151</v>
      </c>
      <c r="G4" s="400" t="s">
        <v>223</v>
      </c>
      <c r="H4" s="400" t="s">
        <v>224</v>
      </c>
      <c r="I4" s="400" t="s">
        <v>225</v>
      </c>
      <c r="J4" s="400" t="s">
        <v>226</v>
      </c>
      <c r="K4" s="400" t="s">
        <v>227</v>
      </c>
      <c r="L4" s="400" t="s">
        <v>228</v>
      </c>
      <c r="M4" s="400" t="s">
        <v>229</v>
      </c>
      <c r="N4" s="400" t="s">
        <v>230</v>
      </c>
      <c r="O4" s="400" t="s">
        <v>231</v>
      </c>
      <c r="P4" s="400" t="s">
        <v>232</v>
      </c>
      <c r="Q4" s="400" t="s">
        <v>233</v>
      </c>
      <c r="R4" s="400" t="s">
        <v>234</v>
      </c>
      <c r="S4" s="400" t="s">
        <v>235</v>
      </c>
      <c r="T4" s="400" t="s">
        <v>151</v>
      </c>
      <c r="U4" s="400" t="s">
        <v>236</v>
      </c>
      <c r="V4" s="400" t="s">
        <v>237</v>
      </c>
      <c r="W4" s="400" t="s">
        <v>238</v>
      </c>
      <c r="X4" s="400" t="s">
        <v>239</v>
      </c>
      <c r="Y4" s="400" t="s">
        <v>240</v>
      </c>
      <c r="Z4" s="400" t="s">
        <v>241</v>
      </c>
      <c r="AA4" s="400" t="s">
        <v>242</v>
      </c>
      <c r="AB4" s="400" t="s">
        <v>243</v>
      </c>
      <c r="AC4" s="400" t="s">
        <v>244</v>
      </c>
      <c r="AD4" s="400" t="s">
        <v>245</v>
      </c>
      <c r="AE4" s="400" t="s">
        <v>246</v>
      </c>
      <c r="AF4" s="400" t="s">
        <v>247</v>
      </c>
      <c r="AG4" s="400" t="s">
        <v>248</v>
      </c>
      <c r="AH4" s="400" t="s">
        <v>249</v>
      </c>
      <c r="AI4" s="400" t="s">
        <v>250</v>
      </c>
      <c r="AJ4" s="400" t="s">
        <v>251</v>
      </c>
      <c r="AK4" s="400" t="s">
        <v>252</v>
      </c>
      <c r="AL4" s="400" t="s">
        <v>253</v>
      </c>
      <c r="AM4" s="400" t="s">
        <v>254</v>
      </c>
      <c r="AN4" s="400" t="s">
        <v>255</v>
      </c>
      <c r="AO4" s="400" t="s">
        <v>256</v>
      </c>
      <c r="AP4" s="400" t="s">
        <v>257</v>
      </c>
      <c r="AQ4" s="400" t="s">
        <v>258</v>
      </c>
      <c r="AR4" s="400" t="s">
        <v>259</v>
      </c>
      <c r="AS4" s="400" t="s">
        <v>260</v>
      </c>
      <c r="AT4" s="400" t="s">
        <v>261</v>
      </c>
      <c r="AU4" s="400" t="s">
        <v>151</v>
      </c>
      <c r="AV4" s="400" t="s">
        <v>262</v>
      </c>
      <c r="AW4" s="400" t="s">
        <v>263</v>
      </c>
      <c r="AX4" s="400" t="s">
        <v>264</v>
      </c>
      <c r="AY4" s="400" t="s">
        <v>265</v>
      </c>
      <c r="AZ4" s="400" t="s">
        <v>266</v>
      </c>
      <c r="BA4" s="400" t="s">
        <v>267</v>
      </c>
      <c r="BB4" s="400" t="s">
        <v>268</v>
      </c>
      <c r="BC4" s="400" t="s">
        <v>269</v>
      </c>
      <c r="BD4" s="400" t="s">
        <v>270</v>
      </c>
      <c r="BE4" s="400" t="s">
        <v>271</v>
      </c>
      <c r="BF4" s="402" t="s">
        <v>272</v>
      </c>
      <c r="BG4" s="402" t="s">
        <v>151</v>
      </c>
      <c r="BH4" s="402" t="s">
        <v>273</v>
      </c>
      <c r="BI4" s="402" t="s">
        <v>274</v>
      </c>
      <c r="BJ4" s="402" t="s">
        <v>275</v>
      </c>
      <c r="BK4" s="402" t="s">
        <v>276</v>
      </c>
      <c r="BL4" s="400" t="s">
        <v>151</v>
      </c>
      <c r="BM4" s="400" t="s">
        <v>277</v>
      </c>
      <c r="BN4" s="400" t="s">
        <v>278</v>
      </c>
      <c r="BO4" s="400" t="s">
        <v>279</v>
      </c>
      <c r="BP4" s="400" t="s">
        <v>280</v>
      </c>
      <c r="BQ4" s="400" t="s">
        <v>281</v>
      </c>
      <c r="BR4" s="400" t="s">
        <v>282</v>
      </c>
      <c r="BS4" s="400" t="s">
        <v>283</v>
      </c>
      <c r="BT4" s="400" t="s">
        <v>284</v>
      </c>
      <c r="BU4" s="400" t="s">
        <v>285</v>
      </c>
      <c r="BV4" s="404" t="s">
        <v>286</v>
      </c>
      <c r="BW4" s="404" t="s">
        <v>287</v>
      </c>
      <c r="BX4" s="400" t="s">
        <v>288</v>
      </c>
      <c r="BY4" s="400" t="s">
        <v>151</v>
      </c>
      <c r="BZ4" s="400" t="s">
        <v>277</v>
      </c>
      <c r="CA4" s="400" t="s">
        <v>278</v>
      </c>
      <c r="CB4" s="400" t="s">
        <v>279</v>
      </c>
      <c r="CC4" s="400" t="s">
        <v>280</v>
      </c>
      <c r="CD4" s="400" t="s">
        <v>281</v>
      </c>
      <c r="CE4" s="400" t="s">
        <v>282</v>
      </c>
      <c r="CF4" s="400" t="s">
        <v>283</v>
      </c>
      <c r="CG4" s="400" t="s">
        <v>289</v>
      </c>
      <c r="CH4" s="400" t="s">
        <v>290</v>
      </c>
      <c r="CI4" s="400" t="s">
        <v>291</v>
      </c>
      <c r="CJ4" s="400" t="s">
        <v>292</v>
      </c>
      <c r="CK4" s="400" t="s">
        <v>284</v>
      </c>
      <c r="CL4" s="400" t="s">
        <v>285</v>
      </c>
      <c r="CM4" s="400" t="s">
        <v>293</v>
      </c>
      <c r="CN4" s="404" t="s">
        <v>286</v>
      </c>
      <c r="CO4" s="404" t="s">
        <v>287</v>
      </c>
      <c r="CP4" s="400" t="s">
        <v>294</v>
      </c>
      <c r="CQ4" s="404" t="s">
        <v>151</v>
      </c>
      <c r="CR4" s="404" t="s">
        <v>295</v>
      </c>
      <c r="CS4" s="400" t="s">
        <v>296</v>
      </c>
      <c r="CT4" s="404" t="s">
        <v>151</v>
      </c>
      <c r="CU4" s="404" t="s">
        <v>295</v>
      </c>
      <c r="CV4" s="400" t="s">
        <v>297</v>
      </c>
      <c r="CW4" s="404" t="s">
        <v>298</v>
      </c>
      <c r="CX4" s="404" t="s">
        <v>299</v>
      </c>
      <c r="CY4" s="402" t="s">
        <v>296</v>
      </c>
      <c r="CZ4" s="404" t="s">
        <v>151</v>
      </c>
      <c r="DA4" s="404" t="s">
        <v>219</v>
      </c>
      <c r="DB4" s="404" t="s">
        <v>300</v>
      </c>
      <c r="DC4" s="400" t="s">
        <v>151</v>
      </c>
      <c r="DD4" s="400" t="s">
        <v>301</v>
      </c>
      <c r="DE4" s="400" t="s">
        <v>302</v>
      </c>
      <c r="DF4" s="400" t="s">
        <v>300</v>
      </c>
      <c r="DG4" s="402" t="s">
        <v>220</v>
      </c>
      <c r="DH4" s="405" t="s">
        <v>151</v>
      </c>
      <c r="DI4" s="406" t="s">
        <v>303</v>
      </c>
      <c r="DJ4" s="406" t="s">
        <v>304</v>
      </c>
    </row>
    <row r="5" spans="1:114" s="6" customFormat="1" ht="30.75" customHeight="1" x14ac:dyDescent="0.15">
      <c r="A5" s="141" t="s">
        <v>80</v>
      </c>
      <c r="B5" s="142" t="s">
        <v>81</v>
      </c>
      <c r="C5" s="143" t="s">
        <v>82</v>
      </c>
      <c r="D5" s="395"/>
      <c r="E5" s="397"/>
      <c r="F5" s="397"/>
      <c r="G5" s="397"/>
      <c r="H5" s="397"/>
      <c r="I5" s="397"/>
      <c r="J5" s="397"/>
      <c r="K5" s="397"/>
      <c r="L5" s="397"/>
      <c r="M5" s="397"/>
      <c r="N5" s="397"/>
      <c r="O5" s="397"/>
      <c r="P5" s="397"/>
      <c r="Q5" s="397"/>
      <c r="R5" s="397"/>
      <c r="S5" s="397"/>
      <c r="T5" s="397"/>
      <c r="U5" s="397"/>
      <c r="V5" s="397"/>
      <c r="W5" s="397"/>
      <c r="X5" s="397"/>
      <c r="Y5" s="397"/>
      <c r="Z5" s="397"/>
      <c r="AA5" s="397"/>
      <c r="AB5" s="397"/>
      <c r="AC5" s="397"/>
      <c r="AD5" s="397"/>
      <c r="AE5" s="397"/>
      <c r="AF5" s="397"/>
      <c r="AG5" s="397"/>
      <c r="AH5" s="397"/>
      <c r="AI5" s="397"/>
      <c r="AJ5" s="397"/>
      <c r="AK5" s="397"/>
      <c r="AL5" s="397"/>
      <c r="AM5" s="397"/>
      <c r="AN5" s="397"/>
      <c r="AO5" s="397"/>
      <c r="AP5" s="397"/>
      <c r="AQ5" s="397"/>
      <c r="AR5" s="397"/>
      <c r="AS5" s="397"/>
      <c r="AT5" s="397"/>
      <c r="AU5" s="397"/>
      <c r="AV5" s="397"/>
      <c r="AW5" s="397"/>
      <c r="AX5" s="397"/>
      <c r="AY5" s="397"/>
      <c r="AZ5" s="397"/>
      <c r="BA5" s="397"/>
      <c r="BB5" s="397"/>
      <c r="BC5" s="397"/>
      <c r="BD5" s="397"/>
      <c r="BE5" s="397"/>
      <c r="BF5" s="401"/>
      <c r="BG5" s="401"/>
      <c r="BH5" s="401"/>
      <c r="BI5" s="401"/>
      <c r="BJ5" s="401"/>
      <c r="BK5" s="401"/>
      <c r="BL5" s="397"/>
      <c r="BM5" s="397"/>
      <c r="BN5" s="397"/>
      <c r="BO5" s="397"/>
      <c r="BP5" s="397"/>
      <c r="BQ5" s="397"/>
      <c r="BR5" s="397"/>
      <c r="BS5" s="397"/>
      <c r="BT5" s="397"/>
      <c r="BU5" s="397"/>
      <c r="BV5" s="403"/>
      <c r="BW5" s="403"/>
      <c r="BX5" s="397"/>
      <c r="BY5" s="397"/>
      <c r="BZ5" s="397"/>
      <c r="CA5" s="397"/>
      <c r="CB5" s="397"/>
      <c r="CC5" s="397"/>
      <c r="CD5" s="397"/>
      <c r="CE5" s="397"/>
      <c r="CF5" s="397"/>
      <c r="CG5" s="397"/>
      <c r="CH5" s="397"/>
      <c r="CI5" s="397"/>
      <c r="CJ5" s="397"/>
      <c r="CK5" s="397"/>
      <c r="CL5" s="397"/>
      <c r="CM5" s="397"/>
      <c r="CN5" s="403"/>
      <c r="CO5" s="403"/>
      <c r="CP5" s="397"/>
      <c r="CQ5" s="403"/>
      <c r="CR5" s="403"/>
      <c r="CS5" s="397"/>
      <c r="CT5" s="403"/>
      <c r="CU5" s="403"/>
      <c r="CV5" s="397"/>
      <c r="CW5" s="403"/>
      <c r="CX5" s="403"/>
      <c r="CY5" s="401"/>
      <c r="CZ5" s="403"/>
      <c r="DA5" s="403"/>
      <c r="DB5" s="403"/>
      <c r="DC5" s="397"/>
      <c r="DD5" s="397"/>
      <c r="DE5" s="397"/>
      <c r="DF5" s="397"/>
      <c r="DG5" s="401"/>
      <c r="DH5" s="405"/>
      <c r="DI5" s="406"/>
      <c r="DJ5" s="406"/>
    </row>
    <row r="6" spans="1:114" s="127" customFormat="1" ht="30.75" customHeight="1" x14ac:dyDescent="0.15">
      <c r="A6" s="145"/>
      <c r="B6" s="146"/>
      <c r="C6" s="147"/>
      <c r="D6" s="143" t="s">
        <v>57</v>
      </c>
      <c r="E6" s="148">
        <v>2777.05</v>
      </c>
      <c r="F6" s="148">
        <v>485.43</v>
      </c>
      <c r="G6" s="148"/>
      <c r="H6" s="148"/>
      <c r="I6" s="148"/>
      <c r="J6" s="148"/>
      <c r="K6" s="148"/>
      <c r="L6" s="148"/>
      <c r="M6" s="148"/>
      <c r="N6" s="148"/>
      <c r="O6" s="148"/>
      <c r="P6" s="148"/>
      <c r="Q6" s="148"/>
      <c r="R6" s="148"/>
      <c r="S6" s="148"/>
      <c r="T6" s="148">
        <v>1927.88</v>
      </c>
      <c r="U6" s="148">
        <v>17.1</v>
      </c>
      <c r="V6" s="148"/>
      <c r="W6" s="148"/>
      <c r="X6" s="148"/>
      <c r="Y6" s="148">
        <v>1.89</v>
      </c>
      <c r="Z6" s="148">
        <v>7.47</v>
      </c>
      <c r="AA6" s="148"/>
      <c r="AB6" s="148"/>
      <c r="AC6" s="148">
        <v>23.95</v>
      </c>
      <c r="AD6" s="148"/>
      <c r="AE6" s="148">
        <v>3.6</v>
      </c>
      <c r="AF6" s="148">
        <v>1250</v>
      </c>
      <c r="AG6" s="148"/>
      <c r="AH6" s="148">
        <v>5.38</v>
      </c>
      <c r="AI6" s="148">
        <v>1.26</v>
      </c>
      <c r="AJ6" s="148"/>
      <c r="AK6" s="148"/>
      <c r="AL6" s="148"/>
      <c r="AM6" s="148">
        <v>584.6</v>
      </c>
      <c r="AN6" s="148"/>
      <c r="AO6" s="148"/>
      <c r="AP6" s="148">
        <v>6.47</v>
      </c>
      <c r="AQ6" s="148">
        <v>7.2</v>
      </c>
      <c r="AR6" s="148"/>
      <c r="AS6" s="148"/>
      <c r="AT6" s="148">
        <v>18.96</v>
      </c>
      <c r="AU6" s="148">
        <v>5.02</v>
      </c>
      <c r="AV6" s="148"/>
      <c r="AW6" s="148"/>
      <c r="AX6" s="148"/>
      <c r="AY6" s="148"/>
      <c r="AZ6" s="148">
        <v>5</v>
      </c>
      <c r="BA6" s="148"/>
      <c r="BB6" s="148"/>
      <c r="BC6" s="148"/>
      <c r="BD6" s="148">
        <v>0.02</v>
      </c>
      <c r="BE6" s="148"/>
      <c r="BF6" s="148"/>
      <c r="BG6" s="148"/>
      <c r="BH6" s="148"/>
      <c r="BI6" s="148"/>
      <c r="BJ6" s="148"/>
      <c r="BK6" s="148"/>
      <c r="BL6" s="148"/>
      <c r="BM6" s="148"/>
      <c r="BN6" s="148"/>
      <c r="BO6" s="148"/>
      <c r="BP6" s="148"/>
      <c r="BQ6" s="148"/>
      <c r="BR6" s="148"/>
      <c r="BS6" s="148"/>
      <c r="BT6" s="148"/>
      <c r="BU6" s="148"/>
      <c r="BV6" s="159"/>
      <c r="BW6" s="159"/>
      <c r="BX6" s="148"/>
      <c r="BY6" s="148">
        <v>358.72</v>
      </c>
      <c r="BZ6" s="148"/>
      <c r="CA6" s="148"/>
      <c r="CB6" s="148"/>
      <c r="CC6" s="148"/>
      <c r="CD6" s="148"/>
      <c r="CE6" s="148">
        <v>78.72</v>
      </c>
      <c r="CF6" s="148"/>
      <c r="CG6" s="148"/>
      <c r="CH6" s="148"/>
      <c r="CI6" s="148"/>
      <c r="CJ6" s="148"/>
      <c r="CK6" s="148"/>
      <c r="CL6" s="148"/>
      <c r="CM6" s="148"/>
      <c r="CN6" s="159"/>
      <c r="CO6" s="159"/>
      <c r="CP6" s="148">
        <v>280</v>
      </c>
      <c r="CQ6" s="159"/>
      <c r="CR6" s="159"/>
      <c r="CS6" s="148"/>
      <c r="CT6" s="159"/>
      <c r="CU6" s="159"/>
      <c r="CV6" s="148"/>
      <c r="CW6" s="159"/>
      <c r="CX6" s="159"/>
      <c r="CY6" s="148"/>
      <c r="CZ6" s="159"/>
      <c r="DA6" s="159"/>
      <c r="DB6" s="159"/>
      <c r="DC6" s="148"/>
      <c r="DD6" s="148"/>
      <c r="DE6" s="148"/>
      <c r="DF6" s="148"/>
      <c r="DG6" s="148"/>
      <c r="DH6" s="165"/>
      <c r="DI6" s="169"/>
      <c r="DJ6" s="169"/>
    </row>
    <row r="7" spans="1:114" s="6" customFormat="1" ht="19.9" customHeight="1" x14ac:dyDescent="0.15">
      <c r="A7" s="149" t="s">
        <v>83</v>
      </c>
      <c r="B7" s="149" t="s">
        <v>84</v>
      </c>
      <c r="C7" s="149" t="s">
        <v>85</v>
      </c>
      <c r="D7" s="150" t="s">
        <v>305</v>
      </c>
      <c r="E7" s="151">
        <v>409.27</v>
      </c>
      <c r="F7" s="152">
        <v>325.37</v>
      </c>
      <c r="G7" s="152">
        <v>99.66</v>
      </c>
      <c r="H7" s="152">
        <v>42.79</v>
      </c>
      <c r="I7" s="152"/>
      <c r="J7" s="152"/>
      <c r="K7" s="152">
        <v>175.62</v>
      </c>
      <c r="L7" s="152"/>
      <c r="M7" s="152"/>
      <c r="N7" s="152"/>
      <c r="O7" s="152"/>
      <c r="P7" s="152">
        <v>7.3</v>
      </c>
      <c r="Q7" s="152"/>
      <c r="R7" s="152"/>
      <c r="S7" s="152"/>
      <c r="T7" s="152">
        <v>78.88</v>
      </c>
      <c r="U7" s="152">
        <v>2.7</v>
      </c>
      <c r="V7" s="152"/>
      <c r="W7" s="152"/>
      <c r="X7" s="152"/>
      <c r="Y7" s="152">
        <v>1.89</v>
      </c>
      <c r="Z7" s="152">
        <v>7.47</v>
      </c>
      <c r="AA7" s="152"/>
      <c r="AB7" s="152"/>
      <c r="AC7" s="152">
        <v>23.95</v>
      </c>
      <c r="AD7" s="152"/>
      <c r="AE7" s="152">
        <v>3.6</v>
      </c>
      <c r="AF7" s="152"/>
      <c r="AG7" s="152"/>
      <c r="AH7" s="152">
        <v>5.38</v>
      </c>
      <c r="AI7" s="152">
        <v>1.26</v>
      </c>
      <c r="AJ7" s="152"/>
      <c r="AK7" s="152"/>
      <c r="AL7" s="152"/>
      <c r="AM7" s="152"/>
      <c r="AN7" s="152"/>
      <c r="AO7" s="152"/>
      <c r="AP7" s="152">
        <v>6.47</v>
      </c>
      <c r="AQ7" s="152">
        <v>7.2</v>
      </c>
      <c r="AR7" s="152"/>
      <c r="AS7" s="152"/>
      <c r="AT7" s="152">
        <v>18.96</v>
      </c>
      <c r="AU7" s="152">
        <v>5.02</v>
      </c>
      <c r="AV7" s="152"/>
      <c r="AW7" s="152"/>
      <c r="AX7" s="152"/>
      <c r="AY7" s="152"/>
      <c r="AZ7" s="152">
        <v>5</v>
      </c>
      <c r="BA7" s="152"/>
      <c r="BB7" s="152"/>
      <c r="BC7" s="152"/>
      <c r="BD7" s="152">
        <v>0.02</v>
      </c>
      <c r="BE7" s="152"/>
      <c r="BF7" s="152"/>
      <c r="BG7" s="152"/>
      <c r="BH7" s="152"/>
      <c r="BI7" s="152"/>
      <c r="BJ7" s="152"/>
      <c r="BK7" s="152"/>
      <c r="BL7" s="152"/>
      <c r="BM7" s="152"/>
      <c r="BN7" s="152"/>
      <c r="BO7" s="152"/>
      <c r="BP7" s="152"/>
      <c r="BQ7" s="152"/>
      <c r="BR7" s="152"/>
      <c r="BS7" s="152"/>
      <c r="BT7" s="152"/>
      <c r="BU7" s="152"/>
      <c r="BV7" s="152"/>
      <c r="BW7" s="152"/>
      <c r="BX7" s="152"/>
      <c r="BY7" s="152"/>
      <c r="BZ7" s="152"/>
      <c r="CA7" s="152"/>
      <c r="CB7" s="152"/>
      <c r="CC7" s="152"/>
      <c r="CD7" s="152"/>
      <c r="CE7" s="152"/>
      <c r="CF7" s="152"/>
      <c r="CG7" s="152"/>
      <c r="CH7" s="152"/>
      <c r="CI7" s="152"/>
      <c r="CJ7" s="152"/>
      <c r="CK7" s="152"/>
      <c r="CL7" s="152"/>
      <c r="CM7" s="152"/>
      <c r="CN7" s="152"/>
      <c r="CO7" s="152"/>
      <c r="CP7" s="152"/>
      <c r="CQ7" s="152"/>
      <c r="CR7" s="152"/>
      <c r="CS7" s="152"/>
      <c r="CT7" s="152"/>
      <c r="CU7" s="152"/>
      <c r="CV7" s="152"/>
      <c r="CW7" s="152"/>
      <c r="CX7" s="152"/>
      <c r="CY7" s="152"/>
      <c r="CZ7" s="152"/>
      <c r="DA7" s="152"/>
      <c r="DB7" s="152"/>
      <c r="DC7" s="152"/>
      <c r="DD7" s="152"/>
      <c r="DE7" s="152"/>
      <c r="DF7" s="152"/>
      <c r="DG7" s="152"/>
      <c r="DH7" s="166"/>
      <c r="DI7" s="166"/>
      <c r="DJ7" s="166"/>
    </row>
    <row r="8" spans="1:114" s="6" customFormat="1" ht="28.0" customHeight="1" x14ac:dyDescent="0.15">
      <c r="A8" s="149" t="s">
        <v>83</v>
      </c>
      <c r="B8" s="149" t="s">
        <v>84</v>
      </c>
      <c r="C8" s="149" t="s">
        <v>97</v>
      </c>
      <c r="D8" s="150" t="s">
        <v>306</v>
      </c>
      <c r="E8" s="151">
        <v>2207.72</v>
      </c>
      <c r="F8" s="152"/>
      <c r="G8" s="152"/>
      <c r="H8" s="152"/>
      <c r="I8" s="152"/>
      <c r="J8" s="152"/>
      <c r="K8" s="152"/>
      <c r="L8" s="152"/>
      <c r="M8" s="152"/>
      <c r="N8" s="152"/>
      <c r="O8" s="152"/>
      <c r="P8" s="152"/>
      <c r="Q8" s="152"/>
      <c r="R8" s="152"/>
      <c r="S8" s="152"/>
      <c r="T8" s="152">
        <v>1849</v>
      </c>
      <c r="U8" s="152">
        <v>14.4</v>
      </c>
      <c r="V8" s="152"/>
      <c r="W8" s="152"/>
      <c r="X8" s="152"/>
      <c r="Y8" s="152"/>
      <c r="Z8" s="152"/>
      <c r="AA8" s="152"/>
      <c r="AB8" s="152"/>
      <c r="AC8" s="152"/>
      <c r="AD8" s="152"/>
      <c r="AE8" s="152"/>
      <c r="AF8" s="152">
        <v>1250</v>
      </c>
      <c r="AG8" s="152"/>
      <c r="AH8" s="152"/>
      <c r="AI8" s="152"/>
      <c r="AJ8" s="152"/>
      <c r="AK8" s="152"/>
      <c r="AL8" s="152"/>
      <c r="AM8" s="152">
        <v>584.6</v>
      </c>
      <c r="AN8" s="152"/>
      <c r="AO8" s="152"/>
      <c r="AP8" s="152"/>
      <c r="AQ8" s="152"/>
      <c r="AR8" s="152"/>
      <c r="AS8" s="152"/>
      <c r="AT8" s="152"/>
      <c r="AU8" s="152"/>
      <c r="AV8" s="152"/>
      <c r="AW8" s="152"/>
      <c r="AX8" s="152"/>
      <c r="AY8" s="152"/>
      <c r="AZ8" s="152"/>
      <c r="BA8" s="152"/>
      <c r="BB8" s="152"/>
      <c r="BC8" s="152"/>
      <c r="BD8" s="152"/>
      <c r="BE8" s="152"/>
      <c r="BF8" s="152"/>
      <c r="BG8" s="152"/>
      <c r="BH8" s="152"/>
      <c r="BI8" s="152"/>
      <c r="BJ8" s="152"/>
      <c r="BK8" s="152"/>
      <c r="BL8" s="152"/>
      <c r="BM8" s="152"/>
      <c r="BN8" s="152"/>
      <c r="BO8" s="152"/>
      <c r="BP8" s="152"/>
      <c r="BQ8" s="152"/>
      <c r="BR8" s="152"/>
      <c r="BS8" s="152"/>
      <c r="BT8" s="152"/>
      <c r="BU8" s="152"/>
      <c r="BV8" s="152"/>
      <c r="BW8" s="152"/>
      <c r="BX8" s="152"/>
      <c r="BY8" s="152">
        <v>358.72</v>
      </c>
      <c r="BZ8" s="152"/>
      <c r="CA8" s="152"/>
      <c r="CB8" s="152"/>
      <c r="CC8" s="152"/>
      <c r="CD8" s="152"/>
      <c r="CE8" s="152">
        <v>78.72</v>
      </c>
      <c r="CF8" s="152"/>
      <c r="CG8" s="152"/>
      <c r="CH8" s="152"/>
      <c r="CI8" s="152"/>
      <c r="CJ8" s="152"/>
      <c r="CK8" s="152"/>
      <c r="CL8" s="152"/>
      <c r="CM8" s="152"/>
      <c r="CN8" s="152"/>
      <c r="CO8" s="152"/>
      <c r="CP8" s="152">
        <v>280</v>
      </c>
      <c r="CQ8" s="152"/>
      <c r="CR8" s="152"/>
      <c r="CS8" s="152"/>
      <c r="CT8" s="152"/>
      <c r="CU8" s="152"/>
      <c r="CV8" s="152"/>
      <c r="CW8" s="152"/>
      <c r="CX8" s="152"/>
      <c r="CY8" s="152"/>
      <c r="CZ8" s="152"/>
      <c r="DA8" s="152"/>
      <c r="DB8" s="152"/>
      <c r="DC8" s="152"/>
      <c r="DD8" s="152"/>
      <c r="DE8" s="152"/>
      <c r="DF8" s="152"/>
      <c r="DG8" s="152"/>
      <c r="DH8" s="166"/>
      <c r="DI8" s="166"/>
      <c r="DJ8" s="166"/>
    </row>
    <row r="9" spans="1:114" s="6" customFormat="1" ht="19.9" customHeight="1" x14ac:dyDescent="0.15">
      <c r="A9" s="149" t="s">
        <v>87</v>
      </c>
      <c r="B9" s="149" t="s">
        <v>88</v>
      </c>
      <c r="C9" s="149" t="s">
        <v>88</v>
      </c>
      <c r="D9" s="150" t="s">
        <v>307</v>
      </c>
      <c r="E9" s="151">
        <v>52.06</v>
      </c>
      <c r="F9" s="152">
        <v>52.06</v>
      </c>
      <c r="G9" s="152"/>
      <c r="H9" s="152"/>
      <c r="I9" s="152"/>
      <c r="J9" s="152"/>
      <c r="K9" s="152"/>
      <c r="L9" s="152">
        <v>52.06</v>
      </c>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152"/>
      <c r="BZ9" s="152"/>
      <c r="CA9" s="152"/>
      <c r="CB9" s="152"/>
      <c r="CC9" s="152"/>
      <c r="CD9" s="152"/>
      <c r="CE9" s="152"/>
      <c r="CF9" s="152"/>
      <c r="CG9" s="152"/>
      <c r="CH9" s="152"/>
      <c r="CI9" s="152"/>
      <c r="CJ9" s="152"/>
      <c r="CK9" s="152"/>
      <c r="CL9" s="152"/>
      <c r="CM9" s="152"/>
      <c r="CN9" s="152"/>
      <c r="CO9" s="152"/>
      <c r="CP9" s="152"/>
      <c r="CQ9" s="152"/>
      <c r="CR9" s="152"/>
      <c r="CS9" s="152"/>
      <c r="CT9" s="152"/>
      <c r="CU9" s="152"/>
      <c r="CV9" s="152"/>
      <c r="CW9" s="152"/>
      <c r="CX9" s="152"/>
      <c r="CY9" s="152"/>
      <c r="CZ9" s="152"/>
      <c r="DA9" s="152"/>
      <c r="DB9" s="152"/>
      <c r="DC9" s="152"/>
      <c r="DD9" s="152"/>
      <c r="DE9" s="152"/>
      <c r="DF9" s="152"/>
      <c r="DG9" s="152"/>
      <c r="DH9" s="166"/>
      <c r="DI9" s="166"/>
      <c r="DJ9" s="166"/>
    </row>
    <row r="10" spans="1:114" s="6" customFormat="1" ht="19.9" customHeight="1" x14ac:dyDescent="0.15">
      <c r="A10" s="149" t="s">
        <v>87</v>
      </c>
      <c r="B10" s="149" t="s">
        <v>88</v>
      </c>
      <c r="C10" s="149" t="s">
        <v>89</v>
      </c>
      <c r="D10" s="150" t="s">
        <v>308</v>
      </c>
      <c r="E10" s="151">
        <v>26.02</v>
      </c>
      <c r="F10" s="152">
        <v>26.02</v>
      </c>
      <c r="G10" s="152"/>
      <c r="H10" s="152"/>
      <c r="I10" s="152"/>
      <c r="J10" s="152"/>
      <c r="K10" s="152"/>
      <c r="L10" s="152"/>
      <c r="M10" s="152">
        <v>26.02</v>
      </c>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c r="AY10" s="152"/>
      <c r="AZ10" s="152"/>
      <c r="BA10" s="152"/>
      <c r="BB10" s="152"/>
      <c r="BC10" s="152"/>
      <c r="BD10" s="152"/>
      <c r="BE10" s="152"/>
      <c r="BF10" s="152"/>
      <c r="BG10" s="152"/>
      <c r="BH10" s="152"/>
      <c r="BI10" s="152"/>
      <c r="BJ10" s="152"/>
      <c r="BK10" s="152"/>
      <c r="BL10" s="152"/>
      <c r="BM10" s="152"/>
      <c r="BN10" s="152"/>
      <c r="BO10" s="152"/>
      <c r="BP10" s="152"/>
      <c r="BQ10" s="152"/>
      <c r="BR10" s="152"/>
      <c r="BS10" s="152"/>
      <c r="BT10" s="152"/>
      <c r="BU10" s="152"/>
      <c r="BV10" s="152"/>
      <c r="BW10" s="152"/>
      <c r="BX10" s="152"/>
      <c r="BY10" s="152"/>
      <c r="BZ10" s="152"/>
      <c r="CA10" s="152"/>
      <c r="CB10" s="152"/>
      <c r="CC10" s="152"/>
      <c r="CD10" s="152"/>
      <c r="CE10" s="152"/>
      <c r="CF10" s="152"/>
      <c r="CG10" s="152"/>
      <c r="CH10" s="152"/>
      <c r="CI10" s="152"/>
      <c r="CJ10" s="152"/>
      <c r="CK10" s="152"/>
      <c r="CL10" s="152"/>
      <c r="CM10" s="152"/>
      <c r="CN10" s="152"/>
      <c r="CO10" s="152"/>
      <c r="CP10" s="152"/>
      <c r="CQ10" s="152"/>
      <c r="CR10" s="152"/>
      <c r="CS10" s="152"/>
      <c r="CT10" s="152"/>
      <c r="CU10" s="152"/>
      <c r="CV10" s="152"/>
      <c r="CW10" s="152"/>
      <c r="CX10" s="152"/>
      <c r="CY10" s="152"/>
      <c r="CZ10" s="152"/>
      <c r="DA10" s="152"/>
      <c r="DB10" s="152"/>
      <c r="DC10" s="152"/>
      <c r="DD10" s="152"/>
      <c r="DE10" s="152"/>
      <c r="DF10" s="152"/>
      <c r="DG10" s="152"/>
      <c r="DH10" s="166"/>
      <c r="DI10" s="166"/>
      <c r="DJ10" s="166"/>
    </row>
    <row r="11" spans="1:114" s="6" customFormat="1" ht="19.9" customHeight="1" x14ac:dyDescent="0.15">
      <c r="A11" s="149" t="s">
        <v>95</v>
      </c>
      <c r="B11" s="149" t="s">
        <v>96</v>
      </c>
      <c r="C11" s="149" t="s">
        <v>92</v>
      </c>
      <c r="D11" s="150" t="s">
        <v>309</v>
      </c>
      <c r="E11" s="151">
        <v>28.41</v>
      </c>
      <c r="F11" s="152">
        <v>28.41</v>
      </c>
      <c r="G11" s="152"/>
      <c r="H11" s="152"/>
      <c r="I11" s="152"/>
      <c r="J11" s="152"/>
      <c r="K11" s="152"/>
      <c r="L11" s="152"/>
      <c r="M11" s="152"/>
      <c r="N11" s="152">
        <v>28.41</v>
      </c>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c r="AY11" s="152"/>
      <c r="AZ11" s="152"/>
      <c r="BA11" s="152"/>
      <c r="BB11" s="152"/>
      <c r="BC11" s="152"/>
      <c r="BD11" s="152"/>
      <c r="BE11" s="152"/>
      <c r="BF11" s="152"/>
      <c r="BG11" s="152"/>
      <c r="BH11" s="152"/>
      <c r="BI11" s="152"/>
      <c r="BJ11" s="152"/>
      <c r="BK11" s="152"/>
      <c r="BL11" s="152"/>
      <c r="BM11" s="152"/>
      <c r="BN11" s="152"/>
      <c r="BO11" s="152"/>
      <c r="BP11" s="152"/>
      <c r="BQ11" s="152"/>
      <c r="BR11" s="152"/>
      <c r="BS11" s="152"/>
      <c r="BT11" s="152"/>
      <c r="BU11" s="152"/>
      <c r="BV11" s="152"/>
      <c r="BW11" s="152"/>
      <c r="BX11" s="152"/>
      <c r="BY11" s="152"/>
      <c r="BZ11" s="152"/>
      <c r="CA11" s="152"/>
      <c r="CB11" s="152"/>
      <c r="CC11" s="152"/>
      <c r="CD11" s="152"/>
      <c r="CE11" s="152"/>
      <c r="CF11" s="152"/>
      <c r="CG11" s="152"/>
      <c r="CH11" s="152"/>
      <c r="CI11" s="152"/>
      <c r="CJ11" s="152"/>
      <c r="CK11" s="152"/>
      <c r="CL11" s="152"/>
      <c r="CM11" s="152"/>
      <c r="CN11" s="152"/>
      <c r="CO11" s="152"/>
      <c r="CP11" s="152"/>
      <c r="CQ11" s="152"/>
      <c r="CR11" s="152"/>
      <c r="CS11" s="152"/>
      <c r="CT11" s="152"/>
      <c r="CU11" s="152"/>
      <c r="CV11" s="152"/>
      <c r="CW11" s="152"/>
      <c r="CX11" s="152"/>
      <c r="CY11" s="152"/>
      <c r="CZ11" s="152"/>
      <c r="DA11" s="152"/>
      <c r="DB11" s="152"/>
      <c r="DC11" s="152"/>
      <c r="DD11" s="152"/>
      <c r="DE11" s="152"/>
      <c r="DF11" s="152"/>
      <c r="DG11" s="152"/>
      <c r="DH11" s="166"/>
      <c r="DI11" s="166"/>
      <c r="DJ11" s="166"/>
    </row>
    <row r="12" spans="1:114" s="6" customFormat="1" ht="22.0" customHeight="1" x14ac:dyDescent="0.15">
      <c r="A12" s="149" t="s">
        <v>95</v>
      </c>
      <c r="B12" s="149" t="s">
        <v>96</v>
      </c>
      <c r="C12" s="149" t="s">
        <v>97</v>
      </c>
      <c r="D12" s="150" t="s">
        <v>310</v>
      </c>
      <c r="E12" s="151">
        <v>5.84</v>
      </c>
      <c r="F12" s="152">
        <v>5.84</v>
      </c>
      <c r="G12" s="152"/>
      <c r="H12" s="152"/>
      <c r="I12" s="152"/>
      <c r="J12" s="152"/>
      <c r="K12" s="152"/>
      <c r="L12" s="152"/>
      <c r="M12" s="152"/>
      <c r="N12" s="152"/>
      <c r="O12" s="152">
        <v>5.84</v>
      </c>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2"/>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2"/>
      <c r="CG12" s="152"/>
      <c r="CH12" s="152"/>
      <c r="CI12" s="152"/>
      <c r="CJ12" s="152"/>
      <c r="CK12" s="152"/>
      <c r="CL12" s="152"/>
      <c r="CM12" s="152"/>
      <c r="CN12" s="152"/>
      <c r="CO12" s="152"/>
      <c r="CP12" s="152"/>
      <c r="CQ12" s="152"/>
      <c r="CR12" s="152"/>
      <c r="CS12" s="152"/>
      <c r="CT12" s="152"/>
      <c r="CU12" s="152"/>
      <c r="CV12" s="152"/>
      <c r="CW12" s="152"/>
      <c r="CX12" s="152"/>
      <c r="CY12" s="152"/>
      <c r="CZ12" s="152"/>
      <c r="DA12" s="152"/>
      <c r="DB12" s="152"/>
      <c r="DC12" s="152"/>
      <c r="DD12" s="152"/>
      <c r="DE12" s="152"/>
      <c r="DF12" s="152"/>
      <c r="DG12" s="152"/>
      <c r="DH12" s="166"/>
      <c r="DI12" s="166"/>
      <c r="DJ12" s="166"/>
    </row>
    <row r="13" spans="1:114" s="6" customFormat="1" ht="19.9" customHeight="1" x14ac:dyDescent="0.15">
      <c r="A13" s="149" t="s">
        <v>91</v>
      </c>
      <c r="B13" s="149" t="s">
        <v>92</v>
      </c>
      <c r="C13" s="149" t="s">
        <v>93</v>
      </c>
      <c r="D13" s="150" t="s">
        <v>233</v>
      </c>
      <c r="E13" s="151">
        <v>47.73</v>
      </c>
      <c r="F13" s="152">
        <v>47.73</v>
      </c>
      <c r="G13" s="152"/>
      <c r="H13" s="152"/>
      <c r="I13" s="152"/>
      <c r="J13" s="152"/>
      <c r="K13" s="152"/>
      <c r="L13" s="152"/>
      <c r="M13" s="152"/>
      <c r="N13" s="152"/>
      <c r="O13" s="152"/>
      <c r="P13" s="152"/>
      <c r="Q13" s="152">
        <v>47.73</v>
      </c>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2"/>
      <c r="CE13" s="152"/>
      <c r="CF13" s="152"/>
      <c r="CG13" s="152"/>
      <c r="CH13" s="152"/>
      <c r="CI13" s="152"/>
      <c r="CJ13" s="152"/>
      <c r="CK13" s="152"/>
      <c r="CL13" s="152"/>
      <c r="CM13" s="152"/>
      <c r="CN13" s="152"/>
      <c r="CO13" s="152"/>
      <c r="CP13" s="152"/>
      <c r="CQ13" s="152"/>
      <c r="CR13" s="152"/>
      <c r="CS13" s="152"/>
      <c r="CT13" s="152"/>
      <c r="CU13" s="152"/>
      <c r="CV13" s="152"/>
      <c r="CW13" s="152"/>
      <c r="CX13" s="152"/>
      <c r="CY13" s="152"/>
      <c r="CZ13" s="152"/>
      <c r="DA13" s="152"/>
      <c r="DB13" s="152"/>
      <c r="DC13" s="152"/>
      <c r="DD13" s="152"/>
      <c r="DE13" s="152"/>
      <c r="DF13" s="152"/>
      <c r="DG13" s="152"/>
      <c r="DH13" s="166"/>
      <c r="DI13" s="166"/>
      <c r="DJ13" s="166"/>
    </row>
    <row r="14" spans="1:114" s="6" customFormat="1" ht="19.9" customHeight="1" x14ac:dyDescent="0.15">
      <c r="A14" s="149"/>
      <c r="B14" s="149"/>
      <c r="C14" s="149"/>
      <c r="D14" s="150"/>
      <c r="E14" s="151"/>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2"/>
      <c r="AX14" s="152"/>
      <c r="AY14" s="152"/>
      <c r="AZ14" s="152"/>
      <c r="BA14" s="152"/>
      <c r="BB14" s="152"/>
      <c r="BC14" s="152"/>
      <c r="BD14" s="152"/>
      <c r="BE14" s="152"/>
      <c r="BF14" s="152"/>
      <c r="BG14" s="152"/>
      <c r="BH14" s="152"/>
      <c r="BI14" s="152"/>
      <c r="BJ14" s="152"/>
      <c r="BK14" s="152"/>
      <c r="BL14" s="152"/>
      <c r="BM14" s="152"/>
      <c r="BN14" s="152"/>
      <c r="BO14" s="152"/>
      <c r="BP14" s="152"/>
      <c r="BQ14" s="152"/>
      <c r="BR14" s="152"/>
      <c r="BS14" s="152"/>
      <c r="BT14" s="152"/>
      <c r="BU14" s="152"/>
      <c r="BV14" s="152"/>
      <c r="BW14" s="152"/>
      <c r="BX14" s="152"/>
      <c r="BY14" s="152"/>
      <c r="BZ14" s="152"/>
      <c r="CA14" s="152"/>
      <c r="CB14" s="152"/>
      <c r="CC14" s="152"/>
      <c r="CD14" s="152"/>
      <c r="CE14" s="152"/>
      <c r="CF14" s="152"/>
      <c r="CG14" s="152"/>
      <c r="CH14" s="152"/>
      <c r="CI14" s="152"/>
      <c r="CJ14" s="152"/>
      <c r="CK14" s="152"/>
      <c r="CL14" s="152"/>
      <c r="CM14" s="152"/>
      <c r="CN14" s="152"/>
      <c r="CO14" s="152"/>
      <c r="CP14" s="152"/>
      <c r="CQ14" s="152"/>
      <c r="CR14" s="152"/>
      <c r="CS14" s="152"/>
      <c r="CT14" s="152"/>
      <c r="CU14" s="152"/>
      <c r="CV14" s="152"/>
      <c r="CW14" s="152"/>
      <c r="CX14" s="152"/>
      <c r="CY14" s="152"/>
      <c r="CZ14" s="152"/>
      <c r="DA14" s="152"/>
      <c r="DB14" s="152"/>
      <c r="DC14" s="152"/>
      <c r="DD14" s="152"/>
      <c r="DE14" s="152"/>
      <c r="DF14" s="152"/>
      <c r="DG14" s="152"/>
      <c r="DH14" s="166"/>
      <c r="DI14" s="166"/>
      <c r="DJ14" s="166"/>
    </row>
    <row r="15" spans="1:114" s="6" customFormat="1" ht="19.9" customHeight="1" x14ac:dyDescent="0.15">
      <c r="A15" s="149"/>
      <c r="B15" s="149"/>
      <c r="C15" s="149"/>
      <c r="D15" s="150"/>
      <c r="E15" s="151"/>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c r="BR15" s="152"/>
      <c r="BS15" s="152"/>
      <c r="BT15" s="152"/>
      <c r="BU15" s="152"/>
      <c r="BV15" s="152"/>
      <c r="BW15" s="152"/>
      <c r="BX15" s="152"/>
      <c r="BY15" s="152"/>
      <c r="BZ15" s="152"/>
      <c r="CA15" s="152"/>
      <c r="CB15" s="152"/>
      <c r="CC15" s="152"/>
      <c r="CD15" s="152"/>
      <c r="CE15" s="152"/>
      <c r="CF15" s="152"/>
      <c r="CG15" s="152"/>
      <c r="CH15" s="152"/>
      <c r="CI15" s="152"/>
      <c r="CJ15" s="152"/>
      <c r="CK15" s="152"/>
      <c r="CL15" s="152"/>
      <c r="CM15" s="152"/>
      <c r="CN15" s="152"/>
      <c r="CO15" s="152"/>
      <c r="CP15" s="152"/>
      <c r="CQ15" s="152"/>
      <c r="CR15" s="152"/>
      <c r="CS15" s="152"/>
      <c r="CT15" s="152"/>
      <c r="CU15" s="152"/>
      <c r="CV15" s="152"/>
      <c r="CW15" s="152"/>
      <c r="CX15" s="152"/>
      <c r="CY15" s="152"/>
      <c r="CZ15" s="152"/>
      <c r="DA15" s="152"/>
      <c r="DB15" s="152"/>
      <c r="DC15" s="152"/>
      <c r="DD15" s="152"/>
      <c r="DE15" s="152"/>
      <c r="DF15" s="152"/>
      <c r="DG15" s="152"/>
      <c r="DH15" s="166"/>
      <c r="DI15" s="166"/>
      <c r="DJ15" s="166"/>
    </row>
    <row r="16" spans="1:114" s="6" customFormat="1" ht="19.9" customHeight="1" x14ac:dyDescent="0.15">
      <c r="A16" s="149"/>
      <c r="B16" s="149"/>
      <c r="C16" s="149"/>
      <c r="D16" s="150"/>
      <c r="E16" s="151"/>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2"/>
      <c r="CJ16" s="152"/>
      <c r="CK16" s="152"/>
      <c r="CL16" s="152"/>
      <c r="CM16" s="152"/>
      <c r="CN16" s="152"/>
      <c r="CO16" s="152"/>
      <c r="CP16" s="152"/>
      <c r="CQ16" s="152"/>
      <c r="CR16" s="152"/>
      <c r="CS16" s="152"/>
      <c r="CT16" s="152"/>
      <c r="CU16" s="152"/>
      <c r="CV16" s="152"/>
      <c r="CW16" s="152"/>
      <c r="CX16" s="152"/>
      <c r="CY16" s="152"/>
      <c r="CZ16" s="152"/>
      <c r="DA16" s="152"/>
      <c r="DB16" s="152"/>
      <c r="DC16" s="152"/>
      <c r="DD16" s="152"/>
      <c r="DE16" s="152"/>
      <c r="DF16" s="152"/>
      <c r="DG16" s="152"/>
      <c r="DH16" s="166"/>
      <c r="DI16" s="166"/>
      <c r="DJ16" s="166"/>
    </row>
    <row r="17" spans="1:114" s="6" customFormat="1" ht="19.9" customHeight="1" x14ac:dyDescent="0.15">
      <c r="A17" s="149"/>
      <c r="B17" s="149"/>
      <c r="C17" s="149"/>
      <c r="D17" s="150"/>
      <c r="E17" s="151"/>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2"/>
      <c r="AI17" s="152"/>
      <c r="AJ17" s="152"/>
      <c r="AK17" s="152"/>
      <c r="AL17" s="152"/>
      <c r="AM17" s="152"/>
      <c r="AN17" s="152"/>
      <c r="AO17" s="152"/>
      <c r="AP17" s="152"/>
      <c r="AQ17" s="152"/>
      <c r="AR17" s="152"/>
      <c r="AS17" s="152"/>
      <c r="AT17" s="152"/>
      <c r="AU17" s="152"/>
      <c r="AV17" s="152"/>
      <c r="AW17" s="152"/>
      <c r="AX17" s="152"/>
      <c r="AY17" s="152"/>
      <c r="AZ17" s="152"/>
      <c r="BA17" s="152"/>
      <c r="BB17" s="152"/>
      <c r="BC17" s="152"/>
      <c r="BD17" s="152"/>
      <c r="BE17" s="152"/>
      <c r="BF17" s="152"/>
      <c r="BG17" s="152"/>
      <c r="BH17" s="152"/>
      <c r="BI17" s="152"/>
      <c r="BJ17" s="152"/>
      <c r="BK17" s="152"/>
      <c r="BL17" s="152"/>
      <c r="BM17" s="152"/>
      <c r="BN17" s="152"/>
      <c r="BO17" s="152"/>
      <c r="BP17" s="152"/>
      <c r="BQ17" s="152"/>
      <c r="BR17" s="152"/>
      <c r="BS17" s="152"/>
      <c r="BT17" s="152"/>
      <c r="BU17" s="152"/>
      <c r="BV17" s="152"/>
      <c r="BW17" s="152"/>
      <c r="BX17" s="152"/>
      <c r="BY17" s="152"/>
      <c r="BZ17" s="152"/>
      <c r="CA17" s="152"/>
      <c r="CB17" s="152"/>
      <c r="CC17" s="152"/>
      <c r="CD17" s="152"/>
      <c r="CE17" s="152"/>
      <c r="CF17" s="152"/>
      <c r="CG17" s="152"/>
      <c r="CH17" s="152"/>
      <c r="CI17" s="152"/>
      <c r="CJ17" s="152"/>
      <c r="CK17" s="152"/>
      <c r="CL17" s="152"/>
      <c r="CM17" s="152"/>
      <c r="CN17" s="152"/>
      <c r="CO17" s="152"/>
      <c r="CP17" s="152"/>
      <c r="CQ17" s="152"/>
      <c r="CR17" s="152"/>
      <c r="CS17" s="152"/>
      <c r="CT17" s="152"/>
      <c r="CU17" s="152"/>
      <c r="CV17" s="152"/>
      <c r="CW17" s="152"/>
      <c r="CX17" s="152"/>
      <c r="CY17" s="152"/>
      <c r="CZ17" s="152"/>
      <c r="DA17" s="152"/>
      <c r="DB17" s="152"/>
      <c r="DC17" s="152"/>
      <c r="DD17" s="152"/>
      <c r="DE17" s="152"/>
      <c r="DF17" s="152"/>
      <c r="DG17" s="152"/>
      <c r="DH17" s="166"/>
      <c r="DI17" s="166"/>
      <c r="DJ17" s="166"/>
    </row>
    <row r="18" spans="1:114" s="6" customFormat="1" ht="19.9" customHeight="1" x14ac:dyDescent="0.15">
      <c r="A18" s="149"/>
      <c r="B18" s="149"/>
      <c r="C18" s="149"/>
      <c r="D18" s="150"/>
      <c r="E18" s="151"/>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2"/>
      <c r="AX18" s="152"/>
      <c r="AY18" s="152"/>
      <c r="AZ18" s="152"/>
      <c r="BA18" s="152"/>
      <c r="BB18" s="152"/>
      <c r="BC18" s="152"/>
      <c r="BD18" s="152"/>
      <c r="BE18" s="152"/>
      <c r="BF18" s="152"/>
      <c r="BG18" s="152"/>
      <c r="BH18" s="152"/>
      <c r="BI18" s="152"/>
      <c r="BJ18" s="152"/>
      <c r="BK18" s="152"/>
      <c r="BL18" s="152"/>
      <c r="BM18" s="152"/>
      <c r="BN18" s="152"/>
      <c r="BO18" s="152"/>
      <c r="BP18" s="152"/>
      <c r="BQ18" s="152"/>
      <c r="BR18" s="152"/>
      <c r="BS18" s="152"/>
      <c r="BT18" s="152"/>
      <c r="BU18" s="152"/>
      <c r="BV18" s="152"/>
      <c r="BW18" s="152"/>
      <c r="BX18" s="152"/>
      <c r="BY18" s="152"/>
      <c r="BZ18" s="152"/>
      <c r="CA18" s="152"/>
      <c r="CB18" s="152"/>
      <c r="CC18" s="152"/>
      <c r="CD18" s="152"/>
      <c r="CE18" s="152"/>
      <c r="CF18" s="152"/>
      <c r="CG18" s="152"/>
      <c r="CH18" s="152"/>
      <c r="CI18" s="152"/>
      <c r="CJ18" s="152"/>
      <c r="CK18" s="152"/>
      <c r="CL18" s="152"/>
      <c r="CM18" s="152"/>
      <c r="CN18" s="152"/>
      <c r="CO18" s="152"/>
      <c r="CP18" s="152"/>
      <c r="CQ18" s="152"/>
      <c r="CR18" s="152"/>
      <c r="CS18" s="152"/>
      <c r="CT18" s="152"/>
      <c r="CU18" s="152"/>
      <c r="CV18" s="152"/>
      <c r="CW18" s="152"/>
      <c r="CX18" s="152"/>
      <c r="CY18" s="152"/>
      <c r="CZ18" s="152"/>
      <c r="DA18" s="152"/>
      <c r="DB18" s="152"/>
      <c r="DC18" s="152"/>
      <c r="DD18" s="152"/>
      <c r="DE18" s="152"/>
      <c r="DF18" s="152"/>
      <c r="DG18" s="152"/>
      <c r="DH18" s="166"/>
      <c r="DI18" s="166"/>
      <c r="DJ18" s="166"/>
    </row>
    <row r="19" spans="1:114" s="6" customFormat="1" ht="19.9" customHeight="1" x14ac:dyDescent="0.15">
      <c r="A19" s="149"/>
      <c r="B19" s="149"/>
      <c r="C19" s="149"/>
      <c r="D19" s="150"/>
      <c r="E19" s="151"/>
      <c r="F19" s="152"/>
      <c r="G19" s="152"/>
      <c r="H19" s="152"/>
      <c r="I19" s="152"/>
      <c r="J19" s="152"/>
      <c r="K19" s="152"/>
      <c r="L19" s="152"/>
      <c r="M19" s="152"/>
      <c r="N19" s="152"/>
      <c r="O19" s="152"/>
      <c r="P19" s="152"/>
      <c r="Q19" s="152"/>
      <c r="R19" s="152"/>
      <c r="S19" s="152"/>
      <c r="T19" s="152"/>
      <c r="U19" s="152"/>
      <c r="V19" s="152"/>
      <c r="W19" s="152"/>
      <c r="X19" s="152"/>
      <c r="Y19" s="152"/>
      <c r="Z19" s="152"/>
      <c r="AA19" s="152"/>
      <c r="AB19" s="152"/>
      <c r="AC19" s="152"/>
      <c r="AD19" s="152"/>
      <c r="AE19" s="152"/>
      <c r="AF19" s="152"/>
      <c r="AG19" s="152"/>
      <c r="AH19" s="152"/>
      <c r="AI19" s="152"/>
      <c r="AJ19" s="152"/>
      <c r="AK19" s="152"/>
      <c r="AL19" s="152"/>
      <c r="AM19" s="152"/>
      <c r="AN19" s="152"/>
      <c r="AO19" s="152"/>
      <c r="AP19" s="152"/>
      <c r="AQ19" s="152"/>
      <c r="AR19" s="152"/>
      <c r="AS19" s="152"/>
      <c r="AT19" s="152"/>
      <c r="AU19" s="152"/>
      <c r="AV19" s="152"/>
      <c r="AW19" s="152"/>
      <c r="AX19" s="152"/>
      <c r="AY19" s="152"/>
      <c r="AZ19" s="152"/>
      <c r="BA19" s="152"/>
      <c r="BB19" s="152"/>
      <c r="BC19" s="152"/>
      <c r="BD19" s="152"/>
      <c r="BE19" s="152"/>
      <c r="BF19" s="152"/>
      <c r="BG19" s="152"/>
      <c r="BH19" s="152"/>
      <c r="BI19" s="152"/>
      <c r="BJ19" s="152"/>
      <c r="BK19" s="152"/>
      <c r="BL19" s="152"/>
      <c r="BM19" s="152"/>
      <c r="BN19" s="152"/>
      <c r="BO19" s="152"/>
      <c r="BP19" s="152"/>
      <c r="BQ19" s="152"/>
      <c r="BR19" s="152"/>
      <c r="BS19" s="152"/>
      <c r="BT19" s="152"/>
      <c r="BU19" s="152"/>
      <c r="BV19" s="152"/>
      <c r="BW19" s="152"/>
      <c r="BX19" s="152"/>
      <c r="BY19" s="152"/>
      <c r="BZ19" s="152"/>
      <c r="CA19" s="152"/>
      <c r="CB19" s="152"/>
      <c r="CC19" s="152"/>
      <c r="CD19" s="152"/>
      <c r="CE19" s="152"/>
      <c r="CF19" s="152"/>
      <c r="CG19" s="152"/>
      <c r="CH19" s="152"/>
      <c r="CI19" s="152"/>
      <c r="CJ19" s="152"/>
      <c r="CK19" s="152"/>
      <c r="CL19" s="152"/>
      <c r="CM19" s="152"/>
      <c r="CN19" s="152"/>
      <c r="CO19" s="152"/>
      <c r="CP19" s="152"/>
      <c r="CQ19" s="152"/>
      <c r="CR19" s="152"/>
      <c r="CS19" s="152"/>
      <c r="CT19" s="152"/>
      <c r="CU19" s="152"/>
      <c r="CV19" s="152"/>
      <c r="CW19" s="152"/>
      <c r="CX19" s="152"/>
      <c r="CY19" s="152"/>
      <c r="CZ19" s="152"/>
      <c r="DA19" s="152"/>
      <c r="DB19" s="152"/>
      <c r="DC19" s="152"/>
      <c r="DD19" s="152"/>
      <c r="DE19" s="152"/>
      <c r="DF19" s="152"/>
      <c r="DG19" s="152"/>
      <c r="DH19" s="166"/>
      <c r="DI19" s="166"/>
      <c r="DJ19" s="166"/>
    </row>
    <row r="20" spans="1:114" s="6" customFormat="1" ht="19.9" customHeight="1" x14ac:dyDescent="0.15">
      <c r="A20" s="149"/>
      <c r="B20" s="149"/>
      <c r="C20" s="149"/>
      <c r="D20" s="150"/>
      <c r="E20" s="151"/>
      <c r="F20" s="152"/>
      <c r="G20" s="152"/>
      <c r="H20" s="152"/>
      <c r="I20" s="152"/>
      <c r="J20" s="152"/>
      <c r="K20" s="152"/>
      <c r="L20" s="152"/>
      <c r="M20" s="152"/>
      <c r="N20" s="152"/>
      <c r="O20" s="152"/>
      <c r="P20" s="152"/>
      <c r="Q20" s="152"/>
      <c r="R20" s="152"/>
      <c r="S20" s="152"/>
      <c r="T20" s="152"/>
      <c r="U20" s="152"/>
      <c r="V20" s="152"/>
      <c r="W20" s="152"/>
      <c r="X20" s="152"/>
      <c r="Y20" s="152"/>
      <c r="Z20" s="152"/>
      <c r="AA20" s="152"/>
      <c r="AB20" s="152"/>
      <c r="AC20" s="152"/>
      <c r="AD20" s="152"/>
      <c r="AE20" s="152"/>
      <c r="AF20" s="152"/>
      <c r="AG20" s="152"/>
      <c r="AH20" s="152"/>
      <c r="AI20" s="152"/>
      <c r="AJ20" s="152"/>
      <c r="AK20" s="152"/>
      <c r="AL20" s="152"/>
      <c r="AM20" s="152"/>
      <c r="AN20" s="152"/>
      <c r="AO20" s="152"/>
      <c r="AP20" s="152"/>
      <c r="AQ20" s="152"/>
      <c r="AR20" s="152"/>
      <c r="AS20" s="152"/>
      <c r="AT20" s="152"/>
      <c r="AU20" s="152"/>
      <c r="AV20" s="152"/>
      <c r="AW20" s="152"/>
      <c r="AX20" s="152"/>
      <c r="AY20" s="152"/>
      <c r="AZ20" s="152"/>
      <c r="BA20" s="152"/>
      <c r="BB20" s="152"/>
      <c r="BC20" s="152"/>
      <c r="BD20" s="152"/>
      <c r="BE20" s="152"/>
      <c r="BF20" s="152"/>
      <c r="BG20" s="152"/>
      <c r="BH20" s="152"/>
      <c r="BI20" s="152"/>
      <c r="BJ20" s="152"/>
      <c r="BK20" s="152"/>
      <c r="BL20" s="152"/>
      <c r="BM20" s="152"/>
      <c r="BN20" s="152"/>
      <c r="BO20" s="152"/>
      <c r="BP20" s="152"/>
      <c r="BQ20" s="152"/>
      <c r="BR20" s="152"/>
      <c r="BS20" s="152"/>
      <c r="BT20" s="152"/>
      <c r="BU20" s="152"/>
      <c r="BV20" s="152"/>
      <c r="BW20" s="152"/>
      <c r="BX20" s="152"/>
      <c r="BY20" s="152"/>
      <c r="BZ20" s="152"/>
      <c r="CA20" s="152"/>
      <c r="CB20" s="152"/>
      <c r="CC20" s="152"/>
      <c r="CD20" s="152"/>
      <c r="CE20" s="152"/>
      <c r="CF20" s="152"/>
      <c r="CG20" s="152"/>
      <c r="CH20" s="152"/>
      <c r="CI20" s="152"/>
      <c r="CJ20" s="152"/>
      <c r="CK20" s="152"/>
      <c r="CL20" s="152"/>
      <c r="CM20" s="152"/>
      <c r="CN20" s="152"/>
      <c r="CO20" s="152"/>
      <c r="CP20" s="152"/>
      <c r="CQ20" s="152"/>
      <c r="CR20" s="152"/>
      <c r="CS20" s="152"/>
      <c r="CT20" s="152"/>
      <c r="CU20" s="152"/>
      <c r="CV20" s="152"/>
      <c r="CW20" s="152"/>
      <c r="CX20" s="152"/>
      <c r="CY20" s="152"/>
      <c r="CZ20" s="152"/>
      <c r="DA20" s="152"/>
      <c r="DB20" s="152"/>
      <c r="DC20" s="152"/>
      <c r="DD20" s="152"/>
      <c r="DE20" s="152"/>
      <c r="DF20" s="152"/>
      <c r="DG20" s="152"/>
      <c r="DH20" s="166"/>
      <c r="DI20" s="166"/>
      <c r="DJ20" s="166"/>
    </row>
    <row r="21" spans="1:114" s="6" customFormat="1" ht="19.9" customHeight="1" x14ac:dyDescent="0.15">
      <c r="A21" s="149"/>
      <c r="B21" s="149"/>
      <c r="C21" s="149"/>
      <c r="D21" s="150"/>
      <c r="E21" s="151"/>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52"/>
      <c r="AL21" s="152"/>
      <c r="AM21" s="152"/>
      <c r="AN21" s="152"/>
      <c r="AO21" s="152"/>
      <c r="AP21" s="152"/>
      <c r="AQ21" s="152"/>
      <c r="AR21" s="152"/>
      <c r="AS21" s="152"/>
      <c r="AT21" s="152"/>
      <c r="AU21" s="152"/>
      <c r="AV21" s="152"/>
      <c r="AW21" s="152"/>
      <c r="AX21" s="152"/>
      <c r="AY21" s="152"/>
      <c r="AZ21" s="152"/>
      <c r="BA21" s="152"/>
      <c r="BB21" s="152"/>
      <c r="BC21" s="152"/>
      <c r="BD21" s="152"/>
      <c r="BE21" s="152"/>
      <c r="BF21" s="152"/>
      <c r="BG21" s="152"/>
      <c r="BH21" s="152"/>
      <c r="BI21" s="152"/>
      <c r="BJ21" s="152"/>
      <c r="BK21" s="152"/>
      <c r="BL21" s="152"/>
      <c r="BM21" s="152"/>
      <c r="BN21" s="152"/>
      <c r="BO21" s="152"/>
      <c r="BP21" s="152"/>
      <c r="BQ21" s="152"/>
      <c r="BR21" s="152"/>
      <c r="BS21" s="152"/>
      <c r="BT21" s="152"/>
      <c r="BU21" s="152"/>
      <c r="BV21" s="152"/>
      <c r="BW21" s="152"/>
      <c r="BX21" s="152"/>
      <c r="BY21" s="152"/>
      <c r="BZ21" s="152"/>
      <c r="CA21" s="152"/>
      <c r="CB21" s="152"/>
      <c r="CC21" s="152"/>
      <c r="CD21" s="152"/>
      <c r="CE21" s="152"/>
      <c r="CF21" s="152"/>
      <c r="CG21" s="152"/>
      <c r="CH21" s="152"/>
      <c r="CI21" s="152"/>
      <c r="CJ21" s="152"/>
      <c r="CK21" s="152"/>
      <c r="CL21" s="152"/>
      <c r="CM21" s="152"/>
      <c r="CN21" s="152"/>
      <c r="CO21" s="152"/>
      <c r="CP21" s="152"/>
      <c r="CQ21" s="152"/>
      <c r="CR21" s="152"/>
      <c r="CS21" s="152"/>
      <c r="CT21" s="152"/>
      <c r="CU21" s="152"/>
      <c r="CV21" s="152"/>
      <c r="CW21" s="152"/>
      <c r="CX21" s="152"/>
      <c r="CY21" s="152"/>
      <c r="CZ21" s="152"/>
      <c r="DA21" s="152"/>
      <c r="DB21" s="152"/>
      <c r="DC21" s="152"/>
      <c r="DD21" s="152"/>
      <c r="DE21" s="152"/>
      <c r="DF21" s="152"/>
      <c r="DG21" s="152"/>
      <c r="DH21" s="166"/>
      <c r="DI21" s="166"/>
      <c r="DJ21" s="166"/>
    </row>
    <row r="22" spans="1:114" s="6" customFormat="1" ht="19.9" customHeight="1" x14ac:dyDescent="0.15">
      <c r="A22" s="149"/>
      <c r="B22" s="149"/>
      <c r="C22" s="149"/>
      <c r="D22" s="150"/>
      <c r="E22" s="151"/>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c r="CK22" s="152"/>
      <c r="CL22" s="152"/>
      <c r="CM22" s="152"/>
      <c r="CN22" s="152"/>
      <c r="CO22" s="152"/>
      <c r="CP22" s="152"/>
      <c r="CQ22" s="152"/>
      <c r="CR22" s="152"/>
      <c r="CS22" s="152"/>
      <c r="CT22" s="152"/>
      <c r="CU22" s="152"/>
      <c r="CV22" s="152"/>
      <c r="CW22" s="152"/>
      <c r="CX22" s="152"/>
      <c r="CY22" s="152"/>
      <c r="CZ22" s="152"/>
      <c r="DA22" s="152"/>
      <c r="DB22" s="152"/>
      <c r="DC22" s="152"/>
      <c r="DD22" s="152"/>
      <c r="DE22" s="152"/>
      <c r="DF22" s="152"/>
      <c r="DG22" s="152"/>
      <c r="DH22" s="166"/>
      <c r="DI22" s="166"/>
      <c r="DJ22" s="166"/>
    </row>
    <row r="23" spans="1:114" s="6" customFormat="1" ht="19.9" customHeight="1" x14ac:dyDescent="0.15">
      <c r="A23" s="149"/>
      <c r="B23" s="149"/>
      <c r="C23" s="149"/>
      <c r="D23" s="150"/>
      <c r="E23" s="151"/>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52"/>
      <c r="AQ23" s="152"/>
      <c r="AR23" s="152"/>
      <c r="AS23" s="152"/>
      <c r="AT23" s="152"/>
      <c r="AU23" s="152"/>
      <c r="AV23" s="152"/>
      <c r="AW23" s="152"/>
      <c r="AX23" s="152"/>
      <c r="AY23" s="152"/>
      <c r="AZ23" s="152"/>
      <c r="BA23" s="152"/>
      <c r="BB23" s="152"/>
      <c r="BC23" s="152"/>
      <c r="BD23" s="152"/>
      <c r="BE23" s="152"/>
      <c r="BF23" s="152"/>
      <c r="BG23" s="152"/>
      <c r="BH23" s="152"/>
      <c r="BI23" s="152"/>
      <c r="BJ23" s="152"/>
      <c r="BK23" s="152"/>
      <c r="BL23" s="152"/>
      <c r="BM23" s="152"/>
      <c r="BN23" s="152"/>
      <c r="BO23" s="152"/>
      <c r="BP23" s="152"/>
      <c r="BQ23" s="152"/>
      <c r="BR23" s="152"/>
      <c r="BS23" s="152"/>
      <c r="BT23" s="152"/>
      <c r="BU23" s="152"/>
      <c r="BV23" s="152"/>
      <c r="BW23" s="152"/>
      <c r="BX23" s="152"/>
      <c r="BY23" s="152"/>
      <c r="BZ23" s="152"/>
      <c r="CA23" s="152"/>
      <c r="CB23" s="152"/>
      <c r="CC23" s="152"/>
      <c r="CD23" s="152"/>
      <c r="CE23" s="152"/>
      <c r="CF23" s="152"/>
      <c r="CG23" s="152"/>
      <c r="CH23" s="152"/>
      <c r="CI23" s="152"/>
      <c r="CJ23" s="152"/>
      <c r="CK23" s="152"/>
      <c r="CL23" s="152"/>
      <c r="CM23" s="152"/>
      <c r="CN23" s="152"/>
      <c r="CO23" s="152"/>
      <c r="CP23" s="152"/>
      <c r="CQ23" s="152"/>
      <c r="CR23" s="152"/>
      <c r="CS23" s="152"/>
      <c r="CT23" s="152"/>
      <c r="CU23" s="152"/>
      <c r="CV23" s="152"/>
      <c r="CW23" s="152"/>
      <c r="CX23" s="152"/>
      <c r="CY23" s="152"/>
      <c r="CZ23" s="152"/>
      <c r="DA23" s="152"/>
      <c r="DB23" s="152"/>
      <c r="DC23" s="152"/>
      <c r="DD23" s="152"/>
      <c r="DE23" s="152"/>
      <c r="DF23" s="152"/>
      <c r="DG23" s="152"/>
      <c r="DH23" s="166"/>
      <c r="DI23" s="166"/>
      <c r="DJ23" s="166"/>
    </row>
    <row r="24" spans="1:114" s="6" customFormat="1" ht="19.9" customHeight="1" x14ac:dyDescent="0.15">
      <c r="A24" s="149"/>
      <c r="B24" s="149"/>
      <c r="C24" s="149"/>
      <c r="D24" s="150"/>
      <c r="E24" s="151"/>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2"/>
      <c r="AX24" s="152"/>
      <c r="AY24" s="152"/>
      <c r="AZ24" s="152"/>
      <c r="BA24" s="152"/>
      <c r="BB24" s="152"/>
      <c r="BC24" s="152"/>
      <c r="BD24" s="152"/>
      <c r="BE24" s="152"/>
      <c r="BF24" s="152"/>
      <c r="BG24" s="152"/>
      <c r="BH24" s="152"/>
      <c r="BI24" s="152"/>
      <c r="BJ24" s="152"/>
      <c r="BK24" s="152"/>
      <c r="BL24" s="152"/>
      <c r="BM24" s="152"/>
      <c r="BN24" s="152"/>
      <c r="BO24" s="152"/>
      <c r="BP24" s="152"/>
      <c r="BQ24" s="152"/>
      <c r="BR24" s="152"/>
      <c r="BS24" s="152"/>
      <c r="BT24" s="152"/>
      <c r="BU24" s="152"/>
      <c r="BV24" s="152"/>
      <c r="BW24" s="152"/>
      <c r="BX24" s="152"/>
      <c r="BY24" s="152"/>
      <c r="BZ24" s="152"/>
      <c r="CA24" s="152"/>
      <c r="CB24" s="152"/>
      <c r="CC24" s="152"/>
      <c r="CD24" s="152"/>
      <c r="CE24" s="152"/>
      <c r="CF24" s="152"/>
      <c r="CG24" s="152"/>
      <c r="CH24" s="152"/>
      <c r="CI24" s="152"/>
      <c r="CJ24" s="152"/>
      <c r="CK24" s="152"/>
      <c r="CL24" s="152"/>
      <c r="CM24" s="152"/>
      <c r="CN24" s="152"/>
      <c r="CO24" s="152"/>
      <c r="CP24" s="152"/>
      <c r="CQ24" s="152"/>
      <c r="CR24" s="152"/>
      <c r="CS24" s="152"/>
      <c r="CT24" s="152"/>
      <c r="CU24" s="152"/>
      <c r="CV24" s="152"/>
      <c r="CW24" s="152"/>
      <c r="CX24" s="152"/>
      <c r="CY24" s="152"/>
      <c r="CZ24" s="152"/>
      <c r="DA24" s="152"/>
      <c r="DB24" s="152"/>
      <c r="DC24" s="152"/>
      <c r="DD24" s="152"/>
      <c r="DE24" s="152"/>
      <c r="DF24" s="152"/>
      <c r="DG24" s="152"/>
      <c r="DH24" s="166"/>
      <c r="DI24" s="166"/>
      <c r="DJ24" s="166"/>
    </row>
    <row r="25" spans="1:114" s="6" customFormat="1" ht="19.9" customHeight="1" x14ac:dyDescent="0.15">
      <c r="A25" s="149"/>
      <c r="B25" s="149"/>
      <c r="C25" s="149"/>
      <c r="D25" s="150"/>
      <c r="E25" s="151"/>
      <c r="F25" s="152"/>
      <c r="G25" s="152"/>
      <c r="H25" s="152"/>
      <c r="I25" s="152"/>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2"/>
      <c r="AX25" s="152"/>
      <c r="AY25" s="152"/>
      <c r="AZ25" s="152"/>
      <c r="BA25" s="152"/>
      <c r="BB25" s="152"/>
      <c r="BC25" s="152"/>
      <c r="BD25" s="152"/>
      <c r="BE25" s="152"/>
      <c r="BF25" s="152"/>
      <c r="BG25" s="152"/>
      <c r="BH25" s="152"/>
      <c r="BI25" s="152"/>
      <c r="BJ25" s="152"/>
      <c r="BK25" s="152"/>
      <c r="BL25" s="152"/>
      <c r="BM25" s="152"/>
      <c r="BN25" s="152"/>
      <c r="BO25" s="152"/>
      <c r="BP25" s="152"/>
      <c r="BQ25" s="152"/>
      <c r="BR25" s="152"/>
      <c r="BS25" s="152"/>
      <c r="BT25" s="152"/>
      <c r="BU25" s="152"/>
      <c r="BV25" s="152"/>
      <c r="BW25" s="152"/>
      <c r="BX25" s="152"/>
      <c r="BY25" s="152"/>
      <c r="BZ25" s="152"/>
      <c r="CA25" s="152"/>
      <c r="CB25" s="152"/>
      <c r="CC25" s="152"/>
      <c r="CD25" s="152"/>
      <c r="CE25" s="152"/>
      <c r="CF25" s="152"/>
      <c r="CG25" s="152"/>
      <c r="CH25" s="152"/>
      <c r="CI25" s="152"/>
      <c r="CJ25" s="152"/>
      <c r="CK25" s="152"/>
      <c r="CL25" s="152"/>
      <c r="CM25" s="152"/>
      <c r="CN25" s="152"/>
      <c r="CO25" s="152"/>
      <c r="CP25" s="152"/>
      <c r="CQ25" s="152"/>
      <c r="CR25" s="152"/>
      <c r="CS25" s="152"/>
      <c r="CT25" s="152"/>
      <c r="CU25" s="152"/>
      <c r="CV25" s="152"/>
      <c r="CW25" s="152"/>
      <c r="CX25" s="152"/>
      <c r="CY25" s="152"/>
      <c r="CZ25" s="152"/>
      <c r="DA25" s="152"/>
      <c r="DB25" s="152"/>
      <c r="DC25" s="152"/>
      <c r="DD25" s="152"/>
      <c r="DE25" s="152"/>
      <c r="DF25" s="152"/>
      <c r="DG25" s="152"/>
      <c r="DH25" s="166"/>
      <c r="DI25" s="166"/>
      <c r="DJ25" s="166"/>
    </row>
    <row r="26" spans="1:114" s="6" customFormat="1" ht="19.9" customHeight="1" x14ac:dyDescent="0.15">
      <c r="A26" s="149"/>
      <c r="B26" s="149"/>
      <c r="C26" s="149"/>
      <c r="D26" s="150"/>
      <c r="E26" s="151"/>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2"/>
      <c r="AX26" s="152"/>
      <c r="AY26" s="152"/>
      <c r="AZ26" s="152"/>
      <c r="BA26" s="152"/>
      <c r="BB26" s="152"/>
      <c r="BC26" s="152"/>
      <c r="BD26" s="152"/>
      <c r="BE26" s="152"/>
      <c r="BF26" s="152"/>
      <c r="BG26" s="152"/>
      <c r="BH26" s="152"/>
      <c r="BI26" s="152"/>
      <c r="BJ26" s="152"/>
      <c r="BK26" s="152"/>
      <c r="BL26" s="152"/>
      <c r="BM26" s="152"/>
      <c r="BN26" s="152"/>
      <c r="BO26" s="152"/>
      <c r="BP26" s="152"/>
      <c r="BQ26" s="152"/>
      <c r="BR26" s="152"/>
      <c r="BS26" s="152"/>
      <c r="BT26" s="152"/>
      <c r="BU26" s="152"/>
      <c r="BV26" s="152"/>
      <c r="BW26" s="152"/>
      <c r="BX26" s="152"/>
      <c r="BY26" s="152"/>
      <c r="BZ26" s="152"/>
      <c r="CA26" s="152"/>
      <c r="CB26" s="152"/>
      <c r="CC26" s="152"/>
      <c r="CD26" s="152"/>
      <c r="CE26" s="152"/>
      <c r="CF26" s="152"/>
      <c r="CG26" s="152"/>
      <c r="CH26" s="152"/>
      <c r="CI26" s="152"/>
      <c r="CJ26" s="152"/>
      <c r="CK26" s="152"/>
      <c r="CL26" s="152"/>
      <c r="CM26" s="152"/>
      <c r="CN26" s="152"/>
      <c r="CO26" s="152"/>
      <c r="CP26" s="152"/>
      <c r="CQ26" s="152"/>
      <c r="CR26" s="152"/>
      <c r="CS26" s="152"/>
      <c r="CT26" s="152"/>
      <c r="CU26" s="152"/>
      <c r="CV26" s="152"/>
      <c r="CW26" s="152"/>
      <c r="CX26" s="152"/>
      <c r="CY26" s="152"/>
      <c r="CZ26" s="152"/>
      <c r="DA26" s="152"/>
      <c r="DB26" s="152"/>
      <c r="DC26" s="152"/>
      <c r="DD26" s="152"/>
      <c r="DE26" s="152"/>
      <c r="DF26" s="152"/>
      <c r="DG26" s="152"/>
      <c r="DH26" s="166"/>
      <c r="DI26" s="166"/>
      <c r="DJ26" s="166"/>
    </row>
  </sheetData>
  <mergeCells count="124">
    <mergeCell ref="A1:DJ1"/>
    <mergeCell ref="A3:D3"/>
    <mergeCell ref="F3:S3"/>
    <mergeCell ref="T3:AT3"/>
    <mergeCell ref="AU3:BF3"/>
    <mergeCell ref="BG3:BK3"/>
    <mergeCell ref="BL3:BX3"/>
    <mergeCell ref="BY3:CP3"/>
    <mergeCell ref="CQ3:CS3"/>
    <mergeCell ref="CT3:CY3"/>
    <mergeCell ref="CZ3:DB3"/>
    <mergeCell ref="DC3:DG3"/>
    <mergeCell ref="DH3:DJ3"/>
    <mergeCell ref="D4:D5"/>
    <mergeCell ref="E3: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4:AI5"/>
    <mergeCell ref="AJ4:AJ5"/>
    <mergeCell ref="AK4:AK5"/>
    <mergeCell ref="AL4:AL5"/>
    <mergeCell ref="AM4:AM5"/>
    <mergeCell ref="AN4:AN5"/>
    <mergeCell ref="AO4:AO5"/>
    <mergeCell ref="AP4:AP5"/>
    <mergeCell ref="AQ4:AQ5"/>
    <mergeCell ref="AR4:AR5"/>
    <mergeCell ref="AS4:AS5"/>
    <mergeCell ref="AT4:AT5"/>
    <mergeCell ref="AU4:AU5"/>
    <mergeCell ref="AV4:AV5"/>
    <mergeCell ref="AW4:AW5"/>
    <mergeCell ref="AX4:AX5"/>
    <mergeCell ref="AY4:AY5"/>
    <mergeCell ref="AZ4:AZ5"/>
    <mergeCell ref="BA4:BA5"/>
    <mergeCell ref="BB4:BB5"/>
    <mergeCell ref="BC4:BC5"/>
    <mergeCell ref="BD4:BD5"/>
    <mergeCell ref="BE4:BE5"/>
    <mergeCell ref="BF4:BF5"/>
    <mergeCell ref="BG4:BG5"/>
    <mergeCell ref="BH4:BH5"/>
    <mergeCell ref="BI4:BI5"/>
    <mergeCell ref="BJ4:BJ5"/>
    <mergeCell ref="BK4:BK5"/>
    <mergeCell ref="BL4:BL5"/>
    <mergeCell ref="BM4:BM5"/>
    <mergeCell ref="BN4:BN5"/>
    <mergeCell ref="BO4:BO5"/>
    <mergeCell ref="BP4:BP5"/>
    <mergeCell ref="BQ4:BQ5"/>
    <mergeCell ref="BR4:BR5"/>
    <mergeCell ref="BS4:BS5"/>
    <mergeCell ref="BT4:BT5"/>
    <mergeCell ref="BU4:BU5"/>
    <mergeCell ref="BV4:BV5"/>
    <mergeCell ref="BW4:BW5"/>
    <mergeCell ref="BX4:BX5"/>
    <mergeCell ref="BY4:BY5"/>
    <mergeCell ref="BZ4:BZ5"/>
    <mergeCell ref="CA4:CA5"/>
    <mergeCell ref="CB4:CB5"/>
    <mergeCell ref="CC4:CC5"/>
    <mergeCell ref="CD4:CD5"/>
    <mergeCell ref="CE4:CE5"/>
    <mergeCell ref="CF4:CF5"/>
    <mergeCell ref="CG4:CG5"/>
    <mergeCell ref="CH4:CH5"/>
    <mergeCell ref="CI4:CI5"/>
    <mergeCell ref="CJ4:CJ5"/>
    <mergeCell ref="CK4:CK5"/>
    <mergeCell ref="CL4:CL5"/>
    <mergeCell ref="CM4:CM5"/>
    <mergeCell ref="CN4:CN5"/>
    <mergeCell ref="CO4:CO5"/>
    <mergeCell ref="CP4:CP5"/>
    <mergeCell ref="CQ4:CQ5"/>
    <mergeCell ref="CR4:CR5"/>
    <mergeCell ref="CS4:CS5"/>
    <mergeCell ref="CT4:CT5"/>
    <mergeCell ref="CU4:CU5"/>
    <mergeCell ref="CV4:CV5"/>
    <mergeCell ref="CW4:CW5"/>
    <mergeCell ref="CX4:CX5"/>
    <mergeCell ref="CY4:CY5"/>
    <mergeCell ref="CZ4:CZ5"/>
    <mergeCell ref="DA4:DA5"/>
    <mergeCell ref="DB4:DB5"/>
    <mergeCell ref="DC4:DC5"/>
    <mergeCell ref="DD4:DD5"/>
    <mergeCell ref="DE4:DE5"/>
    <mergeCell ref="DF4:DF5"/>
    <mergeCell ref="DG4:DG5"/>
    <mergeCell ref="DH4:DH5"/>
    <mergeCell ref="DI4:DI5"/>
    <mergeCell ref="DJ4:DJ5"/>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41"/>
  <sheetViews>
    <sheetView zoomScaleNormal="100" topLeftCell="A1" workbookViewId="0">
      <pane ySplit="5" topLeftCell="A6" activePane="bottomLeft" state="frozen"/>
      <selection activeCell="A1" activeCellId="0" sqref="A1"/>
      <selection pane="bottomLeft" activeCell="E13" activeCellId="0" sqref="E13"/>
    </sheetView>
  </sheetViews>
  <sheetFormatPr defaultRowHeight="13.5" defaultColWidth="10.000152587890625" x14ac:dyDescent="0.15"/>
  <cols>
    <col min="1" max="1" width="1.5" customWidth="1"/>
    <col min="2" max="2" width="41.0" customWidth="1"/>
    <col min="3" max="3" width="16.375" customWidth="1"/>
    <col min="4" max="4" width="41.0" customWidth="1"/>
    <col min="5" max="5" width="16.375" customWidth="1"/>
    <col min="6" max="6" width="1.5" customWidth="1"/>
    <col min="7" max="10" width="9.75" customWidth="1"/>
  </cols>
  <sheetData>
    <row r="1" spans="1:6" ht="14.25" customHeight="1" x14ac:dyDescent="0.15">
      <c r="A1" s="202"/>
      <c r="B1" s="90"/>
      <c r="C1" s="113"/>
      <c r="D1" s="203"/>
      <c r="E1" s="90" t="s">
        <v>1</v>
      </c>
      <c r="F1" s="211" t="s">
        <v>2</v>
      </c>
    </row>
    <row r="2" spans="1:6" ht="19.9" customHeight="1" x14ac:dyDescent="0.15">
      <c r="A2" s="203"/>
      <c r="B2" s="368" t="s">
        <v>3</v>
      </c>
      <c r="C2" s="368"/>
      <c r="D2" s="368"/>
      <c r="E2" s="368"/>
      <c r="F2" s="211"/>
    </row>
    <row r="3" spans="1:6" ht="16.5" customHeight="1" x14ac:dyDescent="0.15">
      <c r="A3" s="206"/>
      <c r="B3" s="93" t="s">
        <v>4</v>
      </c>
      <c r="C3" s="207"/>
      <c r="D3" s="207"/>
      <c r="E3" s="208" t="s">
        <v>5</v>
      </c>
      <c r="F3" s="212"/>
    </row>
    <row r="4" spans="1:6" ht="21.4" customHeight="1" x14ac:dyDescent="0.15">
      <c r="A4" s="209"/>
      <c r="B4" s="369" t="s">
        <v>6</v>
      </c>
      <c r="C4" s="369"/>
      <c r="D4" s="369" t="s">
        <v>7</v>
      </c>
      <c r="E4" s="369"/>
      <c r="F4" s="125"/>
    </row>
    <row r="5" spans="1:6" ht="21.4" customHeight="1" x14ac:dyDescent="0.15">
      <c r="A5" s="209"/>
      <c r="B5" s="95" t="s">
        <v>8</v>
      </c>
      <c r="C5" s="95" t="s">
        <v>9</v>
      </c>
      <c r="D5" s="95" t="s">
        <v>8</v>
      </c>
      <c r="E5" s="95" t="s">
        <v>9</v>
      </c>
      <c r="F5" s="125"/>
    </row>
    <row r="6" spans="1:6" ht="19.9" customHeight="1" x14ac:dyDescent="0.15">
      <c r="A6" s="370"/>
      <c r="B6" s="122" t="s">
        <v>10</v>
      </c>
      <c r="C6" s="102">
        <v>2777.05</v>
      </c>
      <c r="D6" s="122" t="s">
        <v>11</v>
      </c>
      <c r="E6" s="102">
        <v>2616.99</v>
      </c>
      <c r="F6" s="110"/>
    </row>
    <row r="7" spans="1:6" ht="19.9" customHeight="1" x14ac:dyDescent="0.15">
      <c r="A7" s="370"/>
      <c r="B7" s="122" t="s">
        <v>12</v>
      </c>
      <c r="C7" s="102"/>
      <c r="D7" s="122" t="s">
        <v>13</v>
      </c>
      <c r="E7" s="102"/>
      <c r="F7" s="110"/>
    </row>
    <row r="8" spans="1:6" ht="19.9" customHeight="1" x14ac:dyDescent="0.15">
      <c r="A8" s="370"/>
      <c r="B8" s="122" t="s">
        <v>14</v>
      </c>
      <c r="C8" s="102"/>
      <c r="D8" s="122" t="s">
        <v>15</v>
      </c>
      <c r="E8" s="102"/>
      <c r="F8" s="110"/>
    </row>
    <row r="9" spans="1:6" ht="19.9" customHeight="1" x14ac:dyDescent="0.15">
      <c r="A9" s="370"/>
      <c r="B9" s="122" t="s">
        <v>16</v>
      </c>
      <c r="C9" s="102"/>
      <c r="D9" s="122" t="s">
        <v>17</v>
      </c>
      <c r="E9" s="102"/>
      <c r="F9" s="110"/>
    </row>
    <row r="10" spans="1:6" ht="19.9" customHeight="1" x14ac:dyDescent="0.15">
      <c r="A10" s="370"/>
      <c r="B10" s="122" t="s">
        <v>18</v>
      </c>
      <c r="C10" s="102"/>
      <c r="D10" s="122" t="s">
        <v>19</v>
      </c>
      <c r="E10" s="102"/>
      <c r="F10" s="110"/>
    </row>
    <row r="11" spans="1:6" ht="19.9" customHeight="1" x14ac:dyDescent="0.15">
      <c r="A11" s="370"/>
      <c r="B11" s="122" t="s">
        <v>20</v>
      </c>
      <c r="C11" s="102"/>
      <c r="D11" s="122" t="s">
        <v>21</v>
      </c>
      <c r="E11" s="102"/>
      <c r="F11" s="110"/>
    </row>
    <row r="12" spans="1:6" ht="19.9" customHeight="1" x14ac:dyDescent="0.15">
      <c r="A12" s="370"/>
      <c r="B12" s="122"/>
      <c r="C12" s="102"/>
      <c r="D12" s="122" t="s">
        <v>22</v>
      </c>
      <c r="E12" s="102"/>
      <c r="F12" s="110"/>
    </row>
    <row r="13" spans="1:6" ht="19.9" customHeight="1" x14ac:dyDescent="0.15">
      <c r="A13" s="370"/>
      <c r="B13" s="122"/>
      <c r="C13" s="102"/>
      <c r="D13" s="122" t="s">
        <v>23</v>
      </c>
      <c r="E13" s="102">
        <v>78.08</v>
      </c>
      <c r="F13" s="110"/>
    </row>
    <row r="14" spans="1:6" ht="19.9" customHeight="1" x14ac:dyDescent="0.15">
      <c r="A14" s="370"/>
      <c r="B14" s="122"/>
      <c r="C14" s="102"/>
      <c r="D14" s="122" t="s">
        <v>24</v>
      </c>
      <c r="E14" s="102"/>
      <c r="F14" s="110"/>
    </row>
    <row r="15" spans="1:6" ht="19.9" customHeight="1" x14ac:dyDescent="0.15">
      <c r="A15" s="370"/>
      <c r="B15" s="122"/>
      <c r="C15" s="102"/>
      <c r="D15" s="122" t="s">
        <v>25</v>
      </c>
      <c r="E15" s="102">
        <v>34.25</v>
      </c>
      <c r="F15" s="110"/>
    </row>
    <row r="16" spans="1:6" ht="19.9" customHeight="1" x14ac:dyDescent="0.15">
      <c r="A16" s="370"/>
      <c r="B16" s="122"/>
      <c r="C16" s="102"/>
      <c r="D16" s="122" t="s">
        <v>26</v>
      </c>
      <c r="E16" s="102"/>
      <c r="F16" s="110"/>
    </row>
    <row r="17" spans="1:6" ht="19.9" customHeight="1" x14ac:dyDescent="0.15">
      <c r="A17" s="370"/>
      <c r="B17" s="122"/>
      <c r="C17" s="102"/>
      <c r="D17" s="122" t="s">
        <v>27</v>
      </c>
      <c r="E17" s="102"/>
      <c r="F17" s="110"/>
    </row>
    <row r="18" spans="1:6" ht="19.9" customHeight="1" x14ac:dyDescent="0.15">
      <c r="A18" s="370"/>
      <c r="B18" s="122"/>
      <c r="C18" s="102"/>
      <c r="D18" s="122" t="s">
        <v>28</v>
      </c>
      <c r="E18" s="102"/>
      <c r="F18" s="110"/>
    </row>
    <row r="19" spans="1:6" ht="19.9" customHeight="1" x14ac:dyDescent="0.15">
      <c r="A19" s="370"/>
      <c r="B19" s="122"/>
      <c r="C19" s="102"/>
      <c r="D19" s="122" t="s">
        <v>29</v>
      </c>
      <c r="E19" s="102"/>
      <c r="F19" s="110"/>
    </row>
    <row r="20" spans="1:6" ht="19.9" customHeight="1" x14ac:dyDescent="0.15">
      <c r="A20" s="370"/>
      <c r="B20" s="122"/>
      <c r="C20" s="102"/>
      <c r="D20" s="122" t="s">
        <v>30</v>
      </c>
      <c r="E20" s="102"/>
      <c r="F20" s="110"/>
    </row>
    <row r="21" spans="1:6" ht="19.9" customHeight="1" x14ac:dyDescent="0.15">
      <c r="A21" s="370"/>
      <c r="B21" s="122"/>
      <c r="C21" s="102"/>
      <c r="D21" s="122" t="s">
        <v>31</v>
      </c>
      <c r="E21" s="102"/>
      <c r="F21" s="110"/>
    </row>
    <row r="22" spans="1:6" ht="19.9" customHeight="1" x14ac:dyDescent="0.15">
      <c r="A22" s="370"/>
      <c r="B22" s="122"/>
      <c r="C22" s="102"/>
      <c r="D22" s="122" t="s">
        <v>32</v>
      </c>
      <c r="E22" s="102"/>
      <c r="F22" s="110"/>
    </row>
    <row r="23" spans="1:6" ht="19.9" customHeight="1" x14ac:dyDescent="0.15">
      <c r="A23" s="370"/>
      <c r="B23" s="122"/>
      <c r="C23" s="102"/>
      <c r="D23" s="122" t="s">
        <v>33</v>
      </c>
      <c r="E23" s="102"/>
      <c r="F23" s="110"/>
    </row>
    <row r="24" spans="1:6" ht="19.9" customHeight="1" x14ac:dyDescent="0.15">
      <c r="A24" s="370"/>
      <c r="B24" s="122"/>
      <c r="C24" s="102"/>
      <c r="D24" s="122" t="s">
        <v>34</v>
      </c>
      <c r="E24" s="102"/>
      <c r="F24" s="110"/>
    </row>
    <row r="25" spans="1:6" ht="19.9" customHeight="1" x14ac:dyDescent="0.15">
      <c r="A25" s="370"/>
      <c r="B25" s="122"/>
      <c r="C25" s="102"/>
      <c r="D25" s="122" t="s">
        <v>35</v>
      </c>
      <c r="E25" s="102">
        <v>47.73</v>
      </c>
      <c r="F25" s="110"/>
    </row>
    <row r="26" spans="1:6" ht="19.9" customHeight="1" x14ac:dyDescent="0.15">
      <c r="A26" s="370"/>
      <c r="B26" s="122"/>
      <c r="C26" s="102"/>
      <c r="D26" s="122" t="s">
        <v>36</v>
      </c>
      <c r="E26" s="102"/>
      <c r="F26" s="110"/>
    </row>
    <row r="27" spans="1:6" ht="19.9" customHeight="1" x14ac:dyDescent="0.15">
      <c r="A27" s="370"/>
      <c r="B27" s="122"/>
      <c r="C27" s="102"/>
      <c r="D27" s="122" t="s">
        <v>37</v>
      </c>
      <c r="E27" s="102"/>
      <c r="F27" s="110"/>
    </row>
    <row r="28" spans="1:6" ht="19.9" customHeight="1" x14ac:dyDescent="0.15">
      <c r="A28" s="370"/>
      <c r="B28" s="122"/>
      <c r="C28" s="102"/>
      <c r="D28" s="122" t="s">
        <v>38</v>
      </c>
      <c r="E28" s="102"/>
      <c r="F28" s="110"/>
    </row>
    <row r="29" spans="1:6" ht="19.9" customHeight="1" x14ac:dyDescent="0.15">
      <c r="A29" s="370"/>
      <c r="B29" s="122"/>
      <c r="C29" s="102"/>
      <c r="D29" s="122" t="s">
        <v>39</v>
      </c>
      <c r="E29" s="102"/>
      <c r="F29" s="110"/>
    </row>
    <row r="30" spans="1:6" ht="19.9" customHeight="1" x14ac:dyDescent="0.15">
      <c r="A30" s="370"/>
      <c r="B30" s="122"/>
      <c r="C30" s="102"/>
      <c r="D30" s="122" t="s">
        <v>40</v>
      </c>
      <c r="E30" s="102"/>
      <c r="F30" s="110"/>
    </row>
    <row r="31" spans="1:6" ht="19.9" customHeight="1" x14ac:dyDescent="0.15">
      <c r="A31" s="370"/>
      <c r="B31" s="122"/>
      <c r="C31" s="102"/>
      <c r="D31" s="122" t="s">
        <v>41</v>
      </c>
      <c r="E31" s="102"/>
      <c r="F31" s="110"/>
    </row>
    <row r="32" spans="1:6" ht="19.9" customHeight="1" x14ac:dyDescent="0.15">
      <c r="A32" s="370"/>
      <c r="B32" s="122"/>
      <c r="C32" s="102"/>
      <c r="D32" s="122" t="s">
        <v>42</v>
      </c>
      <c r="E32" s="102"/>
      <c r="F32" s="110"/>
    </row>
    <row r="33" spans="1:6" ht="19.9" customHeight="1" x14ac:dyDescent="0.15">
      <c r="A33" s="370"/>
      <c r="B33" s="122"/>
      <c r="C33" s="102"/>
      <c r="D33" s="122" t="s">
        <v>43</v>
      </c>
      <c r="E33" s="102"/>
      <c r="F33" s="110"/>
    </row>
    <row r="34" spans="1:6" ht="19.9" customHeight="1" x14ac:dyDescent="0.15">
      <c r="A34" s="370"/>
      <c r="B34" s="122"/>
      <c r="C34" s="102"/>
      <c r="D34" s="122" t="s">
        <v>44</v>
      </c>
      <c r="E34" s="102"/>
      <c r="F34" s="110"/>
    </row>
    <row r="35" spans="1:6" ht="19.9" customHeight="1" x14ac:dyDescent="0.15">
      <c r="A35" s="370"/>
      <c r="B35" s="122"/>
      <c r="C35" s="102"/>
      <c r="D35" s="122" t="s">
        <v>45</v>
      </c>
      <c r="E35" s="102"/>
      <c r="F35" s="110"/>
    </row>
    <row r="36" spans="1:6" ht="19.9" customHeight="1" x14ac:dyDescent="0.15">
      <c r="A36" s="97"/>
      <c r="B36" s="214" t="s">
        <v>46</v>
      </c>
      <c r="C36" s="102">
        <v>2777.05</v>
      </c>
      <c r="D36" s="214" t="s">
        <v>47</v>
      </c>
      <c r="E36" s="102">
        <v>2777.05</v>
      </c>
      <c r="F36" s="111"/>
    </row>
    <row r="37" spans="1:6" ht="19.9" customHeight="1" x14ac:dyDescent="0.15">
      <c r="A37" s="94"/>
      <c r="B37" s="121" t="s">
        <v>48</v>
      </c>
      <c r="C37" s="102"/>
      <c r="D37" s="121" t="s">
        <v>49</v>
      </c>
      <c r="E37" s="102"/>
      <c r="F37" s="215"/>
    </row>
    <row r="38" spans="1:6" ht="19.9" customHeight="1" x14ac:dyDescent="0.15">
      <c r="A38" s="216"/>
      <c r="B38" s="121" t="s">
        <v>50</v>
      </c>
      <c r="C38" s="102"/>
      <c r="D38" s="121" t="s">
        <v>51</v>
      </c>
      <c r="E38" s="102"/>
      <c r="F38" s="215"/>
    </row>
    <row r="39" spans="1:6" ht="19.9" customHeight="1" x14ac:dyDescent="0.15">
      <c r="A39" s="216"/>
      <c r="B39" s="217"/>
      <c r="C39" s="217"/>
      <c r="D39" s="121" t="s">
        <v>52</v>
      </c>
      <c r="E39" s="102"/>
      <c r="F39" s="215"/>
    </row>
    <row r="40" spans="1:6" ht="19.9" customHeight="1" x14ac:dyDescent="0.15">
      <c r="A40" s="218"/>
      <c r="B40" s="98" t="s">
        <v>53</v>
      </c>
      <c r="C40" s="102">
        <v>2777.05</v>
      </c>
      <c r="D40" s="98" t="s">
        <v>54</v>
      </c>
      <c r="E40" s="102">
        <v>2777.05</v>
      </c>
      <c r="F40" s="219"/>
    </row>
    <row r="41" spans="1:6" ht="8.45" customHeight="1" x14ac:dyDescent="0.15">
      <c r="A41" s="210"/>
      <c r="B41" s="210"/>
      <c r="C41" s="220"/>
      <c r="D41" s="220"/>
      <c r="E41" s="210"/>
      <c r="F41" s="221"/>
    </row>
  </sheetData>
  <mergeCells count="4">
    <mergeCell ref="B2:E2"/>
    <mergeCell ref="B4:C4"/>
    <mergeCell ref="D4:E4"/>
    <mergeCell ref="A6:A35"/>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10"/>
  <sheetViews>
    <sheetView zoomScaleNormal="100" topLeftCell="A1" workbookViewId="0">
      <pane ySplit="6" topLeftCell="A7" activePane="bottomLeft" state="frozen"/>
      <selection activeCell="A1" activeCellId="0" sqref="A1"/>
      <selection pane="bottomLeft" activeCell="D7" activeCellId="0" sqref="D7:D9"/>
    </sheetView>
  </sheetViews>
  <sheetFormatPr defaultRowHeight="13.5" defaultColWidth="10.000152587890625" x14ac:dyDescent="0.15"/>
  <cols>
    <col min="1" max="1" width="1.5" customWidth="1"/>
    <col min="2" max="2" width="16.875" customWidth="1"/>
    <col min="3" max="3" width="41.0" customWidth="1"/>
    <col min="4" max="14" width="16.375" customWidth="1"/>
    <col min="15" max="15" width="1.5" customWidth="1"/>
  </cols>
  <sheetData>
    <row r="1" spans="1:15" ht="14.25" customHeight="1" x14ac:dyDescent="0.15">
      <c r="A1" s="89"/>
      <c r="B1" s="90"/>
      <c r="C1" s="113"/>
      <c r="D1" s="114"/>
      <c r="E1" s="114"/>
      <c r="F1" s="114"/>
      <c r="G1" s="113"/>
      <c r="H1" s="113"/>
      <c r="I1" s="113"/>
      <c r="J1" s="113"/>
      <c r="K1" s="113"/>
      <c r="L1" s="113"/>
      <c r="M1" s="113"/>
      <c r="N1" s="106" t="s">
        <v>55</v>
      </c>
      <c r="O1" s="94"/>
    </row>
    <row r="2" spans="1:15" ht="19.9" customHeight="1" x14ac:dyDescent="0.15">
      <c r="A2" s="89"/>
      <c r="B2" s="371" t="s">
        <v>56</v>
      </c>
      <c r="C2" s="371"/>
      <c r="D2" s="371"/>
      <c r="E2" s="371"/>
      <c r="F2" s="371"/>
      <c r="G2" s="371"/>
      <c r="H2" s="371"/>
      <c r="I2" s="371"/>
      <c r="J2" s="371"/>
      <c r="K2" s="371"/>
      <c r="L2" s="371"/>
      <c r="M2" s="371"/>
      <c r="N2" s="371"/>
      <c r="O2" s="94" t="s">
        <v>2</v>
      </c>
    </row>
    <row r="3" spans="1:15" ht="16.5" customHeight="1" x14ac:dyDescent="0.15">
      <c r="A3" s="92"/>
      <c r="B3" s="372" t="s">
        <v>4</v>
      </c>
      <c r="C3" s="372"/>
      <c r="D3" s="92"/>
      <c r="E3" s="92"/>
      <c r="F3" s="213"/>
      <c r="G3" s="92"/>
      <c r="H3" s="213"/>
      <c r="I3" s="213"/>
      <c r="J3" s="213"/>
      <c r="K3" s="213"/>
      <c r="L3" s="213"/>
      <c r="M3" s="213"/>
      <c r="N3" s="107" t="s">
        <v>5</v>
      </c>
      <c r="O3" s="108"/>
    </row>
    <row r="4" spans="1:15" ht="21.4" customHeight="1" x14ac:dyDescent="0.15">
      <c r="A4" s="96"/>
      <c r="B4" s="373" t="s">
        <v>8</v>
      </c>
      <c r="C4" s="373"/>
      <c r="D4" s="373" t="s">
        <v>57</v>
      </c>
      <c r="E4" s="373" t="s">
        <v>58</v>
      </c>
      <c r="F4" s="373" t="s">
        <v>59</v>
      </c>
      <c r="G4" s="373" t="s">
        <v>60</v>
      </c>
      <c r="H4" s="373" t="s">
        <v>61</v>
      </c>
      <c r="I4" s="373" t="s">
        <v>62</v>
      </c>
      <c r="J4" s="373" t="s">
        <v>63</v>
      </c>
      <c r="K4" s="373" t="s">
        <v>64</v>
      </c>
      <c r="L4" s="373" t="s">
        <v>65</v>
      </c>
      <c r="M4" s="373" t="s">
        <v>66</v>
      </c>
      <c r="N4" s="373" t="s">
        <v>67</v>
      </c>
      <c r="O4" s="110"/>
    </row>
    <row r="5" spans="1:15" ht="21.4" customHeight="1" x14ac:dyDescent="0.15">
      <c r="A5" s="96"/>
      <c r="B5" s="373" t="s">
        <v>68</v>
      </c>
      <c r="C5" s="373" t="s">
        <v>69</v>
      </c>
      <c r="D5" s="373"/>
      <c r="E5" s="373"/>
      <c r="F5" s="373"/>
      <c r="G5" s="373"/>
      <c r="H5" s="373"/>
      <c r="I5" s="373"/>
      <c r="J5" s="373"/>
      <c r="K5" s="373"/>
      <c r="L5" s="373"/>
      <c r="M5" s="373"/>
      <c r="N5" s="373"/>
      <c r="O5" s="110"/>
    </row>
    <row r="6" spans="1:15" ht="21.4" customHeight="1" x14ac:dyDescent="0.15">
      <c r="A6" s="96"/>
      <c r="B6" s="373"/>
      <c r="C6" s="373"/>
      <c r="D6" s="373"/>
      <c r="E6" s="373"/>
      <c r="F6" s="373"/>
      <c r="G6" s="373"/>
      <c r="H6" s="373"/>
      <c r="I6" s="373"/>
      <c r="J6" s="373"/>
      <c r="K6" s="373"/>
      <c r="L6" s="373"/>
      <c r="M6" s="373"/>
      <c r="N6" s="373"/>
      <c r="O6" s="110"/>
    </row>
    <row r="7" spans="1:15" ht="19.9" customHeight="1" x14ac:dyDescent="0.15">
      <c r="A7" s="97"/>
      <c r="B7" s="98"/>
      <c r="C7" s="98" t="s">
        <v>70</v>
      </c>
      <c r="D7" s="103">
        <v>2777.05</v>
      </c>
      <c r="E7" s="99"/>
      <c r="F7" s="103">
        <v>2777.05</v>
      </c>
      <c r="G7" s="99"/>
      <c r="H7" s="99"/>
      <c r="I7" s="99"/>
      <c r="J7" s="99"/>
      <c r="K7" s="99"/>
      <c r="L7" s="99"/>
      <c r="M7" s="99"/>
      <c r="N7" s="99"/>
      <c r="O7" s="111"/>
    </row>
    <row r="8" spans="1:15" ht="19.9" customHeight="1" x14ac:dyDescent="0.15">
      <c r="A8" s="96"/>
      <c r="B8" s="100"/>
      <c r="C8" s="101"/>
      <c r="D8" s="103">
        <v>2777.05</v>
      </c>
      <c r="E8" s="102"/>
      <c r="F8" s="103">
        <v>2777.05</v>
      </c>
      <c r="G8" s="102"/>
      <c r="H8" s="102"/>
      <c r="I8" s="102"/>
      <c r="J8" s="102"/>
      <c r="K8" s="102"/>
      <c r="L8" s="102"/>
      <c r="M8" s="102"/>
      <c r="N8" s="102"/>
      <c r="O8" s="109"/>
    </row>
    <row r="9" spans="1:15" ht="19.9" customHeight="1" x14ac:dyDescent="0.15">
      <c r="A9" s="96"/>
      <c r="B9" s="100" t="s">
        <v>71</v>
      </c>
      <c r="C9" s="101" t="s">
        <v>72</v>
      </c>
      <c r="D9" s="103">
        <v>2777.05</v>
      </c>
      <c r="E9" s="103"/>
      <c r="F9" s="103">
        <v>2777.05</v>
      </c>
      <c r="G9" s="103"/>
      <c r="H9" s="103"/>
      <c r="I9" s="103"/>
      <c r="J9" s="103"/>
      <c r="K9" s="103"/>
      <c r="L9" s="103"/>
      <c r="M9" s="103"/>
      <c r="N9" s="103"/>
      <c r="O9" s="109"/>
    </row>
    <row r="10" spans="1:15" ht="8.45" customHeight="1" x14ac:dyDescent="0.15">
      <c r="A10" s="104"/>
      <c r="B10" s="104"/>
      <c r="C10" s="104"/>
      <c r="D10" s="104"/>
      <c r="E10" s="104"/>
      <c r="F10" s="104"/>
      <c r="G10" s="104"/>
      <c r="H10" s="104"/>
      <c r="I10" s="104"/>
      <c r="J10" s="104"/>
      <c r="K10" s="104"/>
      <c r="L10" s="104"/>
      <c r="M10" s="104"/>
      <c r="N10" s="105"/>
      <c r="O10" s="112"/>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17"/>
  <sheetViews>
    <sheetView zoomScaleNormal="100" topLeftCell="D1" workbookViewId="0">
      <pane ySplit="6" topLeftCell="D7" activePane="bottomLeft" state="frozen"/>
      <selection activeCell="D14" activeCellId="0" sqref="A14:XFD14"/>
      <selection pane="bottomLeft" activeCell="D14" activeCellId="0" sqref="A14:XFD14"/>
    </sheetView>
  </sheetViews>
  <sheetFormatPr defaultRowHeight="13.5" defaultColWidth="10.000152587890625" x14ac:dyDescent="0.15"/>
  <cols>
    <col min="1" max="1" width="1.5" customWidth="1"/>
    <col min="2" max="4" width="6.125" customWidth="1"/>
    <col min="5" max="5" width="16.875" customWidth="1"/>
    <col min="6" max="6" width="41.0" customWidth="1"/>
    <col min="7" max="10" width="16.375" customWidth="1"/>
    <col min="11" max="11" width="22.875" customWidth="1"/>
    <col min="12" max="12" width="1.5" customWidth="1"/>
    <col min="13" max="13" width="9.75" customWidth="1"/>
  </cols>
  <sheetData>
    <row r="1" spans="1:12" ht="14.25" customHeight="1" x14ac:dyDescent="0.15">
      <c r="A1" s="89"/>
      <c r="B1" s="374"/>
      <c r="C1" s="374"/>
      <c r="D1" s="374"/>
      <c r="E1" s="113"/>
      <c r="F1" s="113"/>
      <c r="G1" s="114"/>
      <c r="H1" s="114"/>
      <c r="I1" s="114"/>
      <c r="J1" s="114"/>
      <c r="K1" s="106" t="s">
        <v>73</v>
      </c>
      <c r="L1" s="94"/>
    </row>
    <row r="2" spans="1:12" ht="19.9" customHeight="1" x14ac:dyDescent="0.15">
      <c r="A2" s="89"/>
      <c r="B2" s="371" t="s">
        <v>74</v>
      </c>
      <c r="C2" s="371"/>
      <c r="D2" s="371"/>
      <c r="E2" s="371"/>
      <c r="F2" s="371"/>
      <c r="G2" s="371"/>
      <c r="H2" s="371"/>
      <c r="I2" s="371"/>
      <c r="J2" s="371"/>
      <c r="K2" s="371"/>
      <c r="L2" s="94" t="s">
        <v>2</v>
      </c>
    </row>
    <row r="3" spans="1:12" ht="16.5" customHeight="1" x14ac:dyDescent="0.15">
      <c r="A3" s="92"/>
      <c r="B3" s="372" t="s">
        <v>4</v>
      </c>
      <c r="C3" s="372"/>
      <c r="D3" s="372"/>
      <c r="E3" s="372"/>
      <c r="F3" s="372"/>
      <c r="G3" s="92"/>
      <c r="H3" s="92"/>
      <c r="I3" s="213"/>
      <c r="J3" s="213"/>
      <c r="K3" s="107" t="s">
        <v>5</v>
      </c>
      <c r="L3" s="108"/>
    </row>
    <row r="4" spans="1:12" ht="21.4" customHeight="1" x14ac:dyDescent="0.15">
      <c r="A4" s="94"/>
      <c r="B4" s="369" t="s">
        <v>8</v>
      </c>
      <c r="C4" s="369"/>
      <c r="D4" s="369"/>
      <c r="E4" s="369"/>
      <c r="F4" s="369"/>
      <c r="G4" s="369" t="s">
        <v>57</v>
      </c>
      <c r="H4" s="369" t="s">
        <v>75</v>
      </c>
      <c r="I4" s="369" t="s">
        <v>76</v>
      </c>
      <c r="J4" s="369" t="s">
        <v>77</v>
      </c>
      <c r="K4" s="369" t="s">
        <v>78</v>
      </c>
      <c r="L4" s="109"/>
    </row>
    <row r="5" spans="1:12" ht="21.4" customHeight="1" x14ac:dyDescent="0.15">
      <c r="A5" s="96"/>
      <c r="B5" s="369" t="s">
        <v>79</v>
      </c>
      <c r="C5" s="369"/>
      <c r="D5" s="369"/>
      <c r="E5" s="369" t="s">
        <v>68</v>
      </c>
      <c r="F5" s="369" t="s">
        <v>69</v>
      </c>
      <c r="G5" s="369"/>
      <c r="H5" s="369"/>
      <c r="I5" s="369"/>
      <c r="J5" s="369"/>
      <c r="K5" s="369"/>
      <c r="L5" s="109"/>
    </row>
    <row r="6" spans="1:12" ht="21.4" customHeight="1" x14ac:dyDescent="0.15">
      <c r="A6" s="96"/>
      <c r="B6" s="95" t="s">
        <v>80</v>
      </c>
      <c r="C6" s="95" t="s">
        <v>81</v>
      </c>
      <c r="D6" s="95" t="s">
        <v>82</v>
      </c>
      <c r="E6" s="369"/>
      <c r="F6" s="369"/>
      <c r="G6" s="369"/>
      <c r="H6" s="369"/>
      <c r="I6" s="369"/>
      <c r="J6" s="369"/>
      <c r="K6" s="369"/>
      <c r="L6" s="110"/>
    </row>
    <row r="7" spans="1:12" ht="19.9" customHeight="1" x14ac:dyDescent="0.15">
      <c r="A7" s="97"/>
      <c r="B7" s="98"/>
      <c r="C7" s="98"/>
      <c r="D7" s="98"/>
      <c r="E7" s="98"/>
      <c r="F7" s="98" t="s">
        <v>70</v>
      </c>
      <c r="G7" s="99">
        <v>2777.05</v>
      </c>
      <c r="H7" s="99">
        <v>569.33</v>
      </c>
      <c r="I7" s="103">
        <v>2207.72</v>
      </c>
      <c r="J7" s="99"/>
      <c r="K7" s="99"/>
      <c r="L7" s="111"/>
    </row>
    <row r="8" spans="1:12" ht="19.9" customHeight="1" x14ac:dyDescent="0.15">
      <c r="A8" s="96"/>
      <c r="B8" s="100"/>
      <c r="C8" s="100"/>
      <c r="D8" s="100"/>
      <c r="E8" s="100"/>
      <c r="F8" s="101"/>
      <c r="G8" s="99">
        <v>2777.05</v>
      </c>
      <c r="H8" s="102">
        <v>569.33</v>
      </c>
      <c r="I8" s="103">
        <v>2207.72</v>
      </c>
      <c r="J8" s="102"/>
      <c r="K8" s="102"/>
      <c r="L8" s="109"/>
    </row>
    <row r="9" spans="1:12" ht="19.9" customHeight="1" x14ac:dyDescent="0.15">
      <c r="A9" s="96"/>
      <c r="B9" s="100"/>
      <c r="C9" s="100"/>
      <c r="D9" s="100"/>
      <c r="E9" s="100"/>
      <c r="F9" s="101" t="s">
        <v>72</v>
      </c>
      <c r="G9" s="99">
        <v>2777.05</v>
      </c>
      <c r="H9" s="102">
        <v>569.33</v>
      </c>
      <c r="I9" s="103">
        <v>2207.72</v>
      </c>
      <c r="J9" s="102"/>
      <c r="K9" s="102"/>
      <c r="L9" s="109"/>
    </row>
    <row r="10" spans="1:12" ht="19.9" customHeight="1" x14ac:dyDescent="0.15">
      <c r="A10" s="375"/>
      <c r="B10" s="100" t="s">
        <v>83</v>
      </c>
      <c r="C10" s="100" t="s">
        <v>84</v>
      </c>
      <c r="D10" s="100" t="s">
        <v>85</v>
      </c>
      <c r="E10" s="100" t="s">
        <v>71</v>
      </c>
      <c r="F10" s="101" t="s">
        <v>86</v>
      </c>
      <c r="G10" s="102">
        <v>409.27</v>
      </c>
      <c r="H10" s="103">
        <v>409.27</v>
      </c>
      <c r="I10" s="103"/>
      <c r="J10" s="103"/>
      <c r="K10" s="103"/>
      <c r="L10" s="110"/>
    </row>
    <row r="11" spans="1:12" ht="19.9" customHeight="1" x14ac:dyDescent="0.15">
      <c r="A11" s="375"/>
      <c r="B11" s="100" t="s">
        <v>87</v>
      </c>
      <c r="C11" s="100" t="s">
        <v>88</v>
      </c>
      <c r="D11" s="100" t="s">
        <v>89</v>
      </c>
      <c r="E11" s="100" t="s">
        <v>71</v>
      </c>
      <c r="F11" s="101" t="s">
        <v>90</v>
      </c>
      <c r="G11" s="102">
        <v>26.02</v>
      </c>
      <c r="H11" s="103">
        <v>26.02</v>
      </c>
      <c r="I11" s="103"/>
      <c r="J11" s="103"/>
      <c r="K11" s="103"/>
      <c r="L11" s="110"/>
    </row>
    <row r="12" spans="1:12" ht="19.9" customHeight="1" x14ac:dyDescent="0.15">
      <c r="A12" s="375"/>
      <c r="B12" s="100" t="s">
        <v>91</v>
      </c>
      <c r="C12" s="100" t="s">
        <v>92</v>
      </c>
      <c r="D12" s="100" t="s">
        <v>93</v>
      </c>
      <c r="E12" s="100" t="s">
        <v>71</v>
      </c>
      <c r="F12" s="101" t="s">
        <v>94</v>
      </c>
      <c r="G12" s="102">
        <v>47.73</v>
      </c>
      <c r="H12" s="103">
        <v>47.73</v>
      </c>
      <c r="I12" s="103"/>
      <c r="J12" s="103"/>
      <c r="K12" s="103"/>
      <c r="L12" s="110"/>
    </row>
    <row r="13" spans="1:12" ht="19.9" customHeight="1" x14ac:dyDescent="0.15">
      <c r="A13" s="375"/>
      <c r="B13" s="100" t="s">
        <v>95</v>
      </c>
      <c r="C13" s="100" t="s">
        <v>96</v>
      </c>
      <c r="D13" s="100" t="s">
        <v>97</v>
      </c>
      <c r="E13" s="100" t="s">
        <v>71</v>
      </c>
      <c r="F13" s="116" t="s">
        <v>98</v>
      </c>
      <c r="G13" s="102">
        <v>5.84</v>
      </c>
      <c r="H13" s="103">
        <v>5.84</v>
      </c>
      <c r="I13" s="103"/>
      <c r="J13" s="103"/>
      <c r="K13" s="103"/>
      <c r="L13" s="110"/>
    </row>
    <row r="14" spans="1:12" ht="19.9" customHeight="1" x14ac:dyDescent="0.15">
      <c r="A14" s="375"/>
      <c r="B14" s="100" t="s">
        <v>83</v>
      </c>
      <c r="C14" s="100" t="s">
        <v>84</v>
      </c>
      <c r="D14" s="100" t="s">
        <v>97</v>
      </c>
      <c r="E14" s="100" t="s">
        <v>71</v>
      </c>
      <c r="F14" s="101" t="s">
        <v>99</v>
      </c>
      <c r="G14" s="103">
        <v>2207.72</v>
      </c>
      <c r="H14" s="103"/>
      <c r="I14" s="103">
        <v>2207.72</v>
      </c>
      <c r="J14" s="103"/>
      <c r="K14" s="103"/>
      <c r="L14" s="110"/>
    </row>
    <row r="15" spans="1:12" ht="19.9" customHeight="1" x14ac:dyDescent="0.15">
      <c r="A15" s="375"/>
      <c r="B15" s="100" t="s">
        <v>95</v>
      </c>
      <c r="C15" s="100" t="s">
        <v>96</v>
      </c>
      <c r="D15" s="100" t="s">
        <v>92</v>
      </c>
      <c r="E15" s="100" t="s">
        <v>71</v>
      </c>
      <c r="F15" s="101" t="s">
        <v>100</v>
      </c>
      <c r="G15" s="102">
        <v>28.41</v>
      </c>
      <c r="H15" s="103">
        <v>28.41</v>
      </c>
      <c r="I15" s="103"/>
      <c r="J15" s="103"/>
      <c r="K15" s="103"/>
      <c r="L15" s="110"/>
    </row>
    <row r="16" spans="1:12" ht="19.9" customHeight="1" x14ac:dyDescent="0.15">
      <c r="A16" s="375"/>
      <c r="B16" s="100" t="s">
        <v>87</v>
      </c>
      <c r="C16" s="100" t="s">
        <v>88</v>
      </c>
      <c r="D16" s="100" t="s">
        <v>88</v>
      </c>
      <c r="E16" s="100" t="s">
        <v>71</v>
      </c>
      <c r="F16" s="101" t="s">
        <v>101</v>
      </c>
      <c r="G16" s="102">
        <v>52.06</v>
      </c>
      <c r="H16" s="103">
        <v>52.06</v>
      </c>
      <c r="I16" s="103"/>
      <c r="J16" s="103"/>
      <c r="K16" s="103"/>
      <c r="L16" s="110"/>
    </row>
    <row r="17" spans="1:12" ht="8.45" customHeight="1" x14ac:dyDescent="0.15">
      <c r="A17" s="104"/>
      <c r="B17" s="105"/>
      <c r="C17" s="105"/>
      <c r="D17" s="105"/>
      <c r="E17" s="105"/>
      <c r="F17" s="104"/>
      <c r="G17" s="104"/>
      <c r="H17" s="104"/>
      <c r="I17" s="104"/>
      <c r="J17" s="105"/>
      <c r="K17" s="105"/>
      <c r="L17" s="112"/>
    </row>
  </sheetData>
  <mergeCells count="13">
    <mergeCell ref="B1:D1"/>
    <mergeCell ref="B2:K2"/>
    <mergeCell ref="B3:F3"/>
    <mergeCell ref="B4:F4"/>
    <mergeCell ref="B5:D5"/>
    <mergeCell ref="A10:A16"/>
    <mergeCell ref="E5:E6"/>
    <mergeCell ref="F5:F6"/>
    <mergeCell ref="G4:G6"/>
    <mergeCell ref="H4:H6"/>
    <mergeCell ref="I4:I6"/>
    <mergeCell ref="J4:J6"/>
    <mergeCell ref="K4:K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4"/>
  <sheetViews>
    <sheetView zoomScaleNormal="100" topLeftCell="A1" workbookViewId="0">
      <pane ySplit="5" topLeftCell="A6" activePane="bottomLeft" state="frozen"/>
      <selection activeCell="A1" activeCellId="0" sqref="A1"/>
      <selection pane="bottomLeft" activeCell="F7" activeCellId="0" sqref="F7"/>
    </sheetView>
  </sheetViews>
  <sheetFormatPr defaultRowHeight="13.5" defaultColWidth="10.000152587890625" x14ac:dyDescent="0.1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spans="1:9" ht="14.25" customHeight="1" x14ac:dyDescent="0.15">
      <c r="A1" s="202"/>
      <c r="B1" s="90"/>
      <c r="C1" s="203"/>
      <c r="D1" s="203"/>
      <c r="E1" s="113"/>
      <c r="F1" s="113"/>
      <c r="G1" s="113"/>
      <c r="H1" s="204" t="s">
        <v>102</v>
      </c>
      <c r="I1" s="211" t="s">
        <v>2</v>
      </c>
    </row>
    <row r="2" spans="1:9" ht="19.9" customHeight="1" x14ac:dyDescent="0.15">
      <c r="A2" s="203"/>
      <c r="B2" s="368" t="s">
        <v>103</v>
      </c>
      <c r="C2" s="368"/>
      <c r="D2" s="368"/>
      <c r="E2" s="368"/>
      <c r="F2" s="368"/>
      <c r="G2" s="368"/>
      <c r="H2" s="368"/>
      <c r="I2" s="211"/>
    </row>
    <row r="3" spans="1:9" ht="16.5" customHeight="1" x14ac:dyDescent="0.15">
      <c r="A3" s="206"/>
      <c r="B3" s="372" t="s">
        <v>4</v>
      </c>
      <c r="C3" s="372"/>
      <c r="D3" s="207"/>
      <c r="E3" s="207"/>
      <c r="F3" s="207"/>
      <c r="G3" s="207"/>
      <c r="H3" s="208" t="s">
        <v>5</v>
      </c>
      <c r="I3" s="212"/>
    </row>
    <row r="4" spans="1:9" ht="21.4" customHeight="1" x14ac:dyDescent="0.15">
      <c r="A4" s="209"/>
      <c r="B4" s="369" t="s">
        <v>6</v>
      </c>
      <c r="C4" s="369"/>
      <c r="D4" s="369" t="s">
        <v>7</v>
      </c>
      <c r="E4" s="369"/>
      <c r="F4" s="369"/>
      <c r="G4" s="369"/>
      <c r="H4" s="369"/>
      <c r="I4" s="125"/>
    </row>
    <row r="5" spans="1:9" ht="21.4" customHeight="1" x14ac:dyDescent="0.15">
      <c r="A5" s="209"/>
      <c r="B5" s="95" t="s">
        <v>8</v>
      </c>
      <c r="C5" s="95" t="s">
        <v>9</v>
      </c>
      <c r="D5" s="95" t="s">
        <v>8</v>
      </c>
      <c r="E5" s="95" t="s">
        <v>57</v>
      </c>
      <c r="F5" s="95" t="s">
        <v>104</v>
      </c>
      <c r="G5" s="95" t="s">
        <v>105</v>
      </c>
      <c r="H5" s="95" t="s">
        <v>106</v>
      </c>
      <c r="I5" s="125"/>
    </row>
    <row r="6" spans="1:9" ht="19.9" customHeight="1" x14ac:dyDescent="0.15">
      <c r="A6" s="94"/>
      <c r="B6" s="121" t="s">
        <v>107</v>
      </c>
      <c r="C6" s="102">
        <v>2777.05</v>
      </c>
      <c r="D6" s="121" t="s">
        <v>108</v>
      </c>
      <c r="E6" s="102">
        <v>2777.05</v>
      </c>
      <c r="F6" s="102">
        <v>2777.05</v>
      </c>
      <c r="G6" s="102"/>
      <c r="H6" s="102"/>
      <c r="I6" s="110"/>
    </row>
    <row r="7" spans="1:9" ht="19.9" customHeight="1" x14ac:dyDescent="0.15">
      <c r="A7" s="370"/>
      <c r="B7" s="122" t="s">
        <v>109</v>
      </c>
      <c r="C7" s="102">
        <v>2777.05</v>
      </c>
      <c r="D7" s="122" t="s">
        <v>110</v>
      </c>
      <c r="E7" s="102">
        <v>2616.99</v>
      </c>
      <c r="F7" s="102">
        <v>2616.99</v>
      </c>
      <c r="G7" s="102"/>
      <c r="H7" s="102"/>
      <c r="I7" s="110"/>
    </row>
    <row r="8" spans="1:9" ht="19.9" customHeight="1" x14ac:dyDescent="0.15">
      <c r="A8" s="370"/>
      <c r="B8" s="122" t="s">
        <v>111</v>
      </c>
      <c r="C8" s="102"/>
      <c r="D8" s="122" t="s">
        <v>112</v>
      </c>
      <c r="E8" s="102"/>
      <c r="F8" s="102"/>
      <c r="G8" s="102"/>
      <c r="H8" s="102"/>
      <c r="I8" s="110"/>
    </row>
    <row r="9" spans="1:9" ht="19.9" customHeight="1" x14ac:dyDescent="0.15">
      <c r="A9" s="370"/>
      <c r="B9" s="122" t="s">
        <v>113</v>
      </c>
      <c r="C9" s="102"/>
      <c r="D9" s="122" t="s">
        <v>114</v>
      </c>
      <c r="E9" s="102"/>
      <c r="F9" s="102"/>
      <c r="G9" s="102"/>
      <c r="H9" s="102"/>
      <c r="I9" s="110"/>
    </row>
    <row r="10" spans="1:9" ht="19.9" customHeight="1" x14ac:dyDescent="0.15">
      <c r="A10" s="94"/>
      <c r="B10" s="121" t="s">
        <v>115</v>
      </c>
      <c r="C10" s="102"/>
      <c r="D10" s="122" t="s">
        <v>116</v>
      </c>
      <c r="E10" s="102"/>
      <c r="F10" s="102"/>
      <c r="G10" s="102"/>
      <c r="H10" s="102"/>
      <c r="I10" s="110"/>
    </row>
    <row r="11" spans="1:9" ht="19.9" customHeight="1" x14ac:dyDescent="0.15">
      <c r="A11" s="370"/>
      <c r="B11" s="122" t="s">
        <v>109</v>
      </c>
      <c r="C11" s="102"/>
      <c r="D11" s="122" t="s">
        <v>117</v>
      </c>
      <c r="E11" s="102"/>
      <c r="F11" s="102"/>
      <c r="G11" s="102"/>
      <c r="H11" s="102"/>
      <c r="I11" s="110"/>
    </row>
    <row r="12" spans="1:9" ht="19.9" customHeight="1" x14ac:dyDescent="0.15">
      <c r="A12" s="370"/>
      <c r="B12" s="122" t="s">
        <v>111</v>
      </c>
      <c r="C12" s="102"/>
      <c r="D12" s="122" t="s">
        <v>118</v>
      </c>
      <c r="E12" s="102"/>
      <c r="F12" s="102"/>
      <c r="G12" s="102"/>
      <c r="H12" s="102"/>
      <c r="I12" s="110"/>
    </row>
    <row r="13" spans="1:9" ht="19.9" customHeight="1" x14ac:dyDescent="0.15">
      <c r="A13" s="370"/>
      <c r="B13" s="122" t="s">
        <v>113</v>
      </c>
      <c r="C13" s="102"/>
      <c r="D13" s="122" t="s">
        <v>119</v>
      </c>
      <c r="E13" s="102"/>
      <c r="F13" s="102"/>
      <c r="G13" s="102"/>
      <c r="H13" s="102"/>
      <c r="I13" s="110"/>
    </row>
    <row r="14" spans="1:9" ht="19.9" customHeight="1" x14ac:dyDescent="0.15">
      <c r="A14" s="370"/>
      <c r="B14" s="122" t="s">
        <v>120</v>
      </c>
      <c r="C14" s="102"/>
      <c r="D14" s="122" t="s">
        <v>121</v>
      </c>
      <c r="E14" s="102">
        <v>78.08</v>
      </c>
      <c r="F14" s="102">
        <v>78.08</v>
      </c>
      <c r="G14" s="102"/>
      <c r="H14" s="102"/>
      <c r="I14" s="110"/>
    </row>
    <row r="15" spans="1:9" ht="19.9" customHeight="1" x14ac:dyDescent="0.15">
      <c r="A15" s="370"/>
      <c r="B15" s="122" t="s">
        <v>120</v>
      </c>
      <c r="C15" s="102"/>
      <c r="D15" s="122" t="s">
        <v>122</v>
      </c>
      <c r="E15" s="102"/>
      <c r="F15" s="102"/>
      <c r="G15" s="102"/>
      <c r="H15" s="102"/>
      <c r="I15" s="110"/>
    </row>
    <row r="16" spans="1:9" ht="19.9" customHeight="1" x14ac:dyDescent="0.15">
      <c r="A16" s="370"/>
      <c r="B16" s="122" t="s">
        <v>120</v>
      </c>
      <c r="C16" s="102"/>
      <c r="D16" s="122" t="s">
        <v>123</v>
      </c>
      <c r="E16" s="102">
        <v>34.25</v>
      </c>
      <c r="F16" s="102">
        <v>34.25</v>
      </c>
      <c r="G16" s="102"/>
      <c r="H16" s="102"/>
      <c r="I16" s="110"/>
    </row>
    <row r="17" spans="1:9" ht="19.9" customHeight="1" x14ac:dyDescent="0.15">
      <c r="A17" s="370"/>
      <c r="B17" s="122" t="s">
        <v>120</v>
      </c>
      <c r="C17" s="102"/>
      <c r="D17" s="122" t="s">
        <v>124</v>
      </c>
      <c r="E17" s="102"/>
      <c r="F17" s="102"/>
      <c r="G17" s="102"/>
      <c r="H17" s="102"/>
      <c r="I17" s="110"/>
    </row>
    <row r="18" spans="1:9" ht="19.9" customHeight="1" x14ac:dyDescent="0.15">
      <c r="A18" s="370"/>
      <c r="B18" s="122" t="s">
        <v>120</v>
      </c>
      <c r="C18" s="102"/>
      <c r="D18" s="122" t="s">
        <v>125</v>
      </c>
      <c r="E18" s="102"/>
      <c r="F18" s="102"/>
      <c r="G18" s="102"/>
      <c r="H18" s="102"/>
      <c r="I18" s="110"/>
    </row>
    <row r="19" spans="1:9" ht="19.9" customHeight="1" x14ac:dyDescent="0.15">
      <c r="A19" s="370"/>
      <c r="B19" s="122" t="s">
        <v>120</v>
      </c>
      <c r="C19" s="102"/>
      <c r="D19" s="122" t="s">
        <v>126</v>
      </c>
      <c r="E19" s="102"/>
      <c r="F19" s="102"/>
      <c r="G19" s="102"/>
      <c r="H19" s="102"/>
      <c r="I19" s="110"/>
    </row>
    <row r="20" spans="1:9" ht="19.9" customHeight="1" x14ac:dyDescent="0.15">
      <c r="A20" s="370"/>
      <c r="B20" s="122" t="s">
        <v>120</v>
      </c>
      <c r="C20" s="102"/>
      <c r="D20" s="122" t="s">
        <v>127</v>
      </c>
      <c r="E20" s="102"/>
      <c r="F20" s="102"/>
      <c r="G20" s="102"/>
      <c r="H20" s="102"/>
      <c r="I20" s="110"/>
    </row>
    <row r="21" spans="1:9" ht="19.9" customHeight="1" x14ac:dyDescent="0.15">
      <c r="A21" s="370"/>
      <c r="B21" s="122" t="s">
        <v>120</v>
      </c>
      <c r="C21" s="102"/>
      <c r="D21" s="122" t="s">
        <v>128</v>
      </c>
      <c r="E21" s="102"/>
      <c r="F21" s="102"/>
      <c r="G21" s="102"/>
      <c r="H21" s="102"/>
      <c r="I21" s="110"/>
    </row>
    <row r="22" spans="1:9" ht="19.9" customHeight="1" x14ac:dyDescent="0.15">
      <c r="A22" s="370"/>
      <c r="B22" s="122" t="s">
        <v>120</v>
      </c>
      <c r="C22" s="102"/>
      <c r="D22" s="122" t="s">
        <v>129</v>
      </c>
      <c r="E22" s="102"/>
      <c r="F22" s="102"/>
      <c r="G22" s="102"/>
      <c r="H22" s="102"/>
      <c r="I22" s="110"/>
    </row>
    <row r="23" spans="1:9" ht="19.9" customHeight="1" x14ac:dyDescent="0.15">
      <c r="A23" s="370"/>
      <c r="B23" s="122" t="s">
        <v>120</v>
      </c>
      <c r="C23" s="102"/>
      <c r="D23" s="122" t="s">
        <v>130</v>
      </c>
      <c r="E23" s="102"/>
      <c r="F23" s="102"/>
      <c r="G23" s="102"/>
      <c r="H23" s="102"/>
      <c r="I23" s="110"/>
    </row>
    <row r="24" spans="1:9" ht="19.9" customHeight="1" x14ac:dyDescent="0.15">
      <c r="A24" s="370"/>
      <c r="B24" s="122" t="s">
        <v>120</v>
      </c>
      <c r="C24" s="102"/>
      <c r="D24" s="122" t="s">
        <v>131</v>
      </c>
      <c r="E24" s="102"/>
      <c r="F24" s="102"/>
      <c r="G24" s="102"/>
      <c r="H24" s="102"/>
      <c r="I24" s="110"/>
    </row>
    <row r="25" spans="1:9" ht="19.9" customHeight="1" x14ac:dyDescent="0.15">
      <c r="A25" s="370"/>
      <c r="B25" s="122" t="s">
        <v>120</v>
      </c>
      <c r="C25" s="102"/>
      <c r="D25" s="122" t="s">
        <v>132</v>
      </c>
      <c r="E25" s="102"/>
      <c r="F25" s="102"/>
      <c r="G25" s="102"/>
      <c r="H25" s="102"/>
      <c r="I25" s="110"/>
    </row>
    <row r="26" spans="1:9" ht="19.9" customHeight="1" x14ac:dyDescent="0.15">
      <c r="A26" s="370"/>
      <c r="B26" s="122" t="s">
        <v>120</v>
      </c>
      <c r="C26" s="102"/>
      <c r="D26" s="122" t="s">
        <v>133</v>
      </c>
      <c r="E26" s="102">
        <v>47.73</v>
      </c>
      <c r="F26" s="102">
        <v>47.73</v>
      </c>
      <c r="G26" s="102"/>
      <c r="H26" s="102"/>
      <c r="I26" s="110"/>
    </row>
    <row r="27" spans="1:9" ht="19.9" customHeight="1" x14ac:dyDescent="0.15">
      <c r="A27" s="370"/>
      <c r="B27" s="122" t="s">
        <v>120</v>
      </c>
      <c r="C27" s="102"/>
      <c r="D27" s="122" t="s">
        <v>134</v>
      </c>
      <c r="E27" s="102"/>
      <c r="F27" s="102"/>
      <c r="G27" s="102"/>
      <c r="H27" s="102"/>
      <c r="I27" s="110"/>
    </row>
    <row r="28" spans="1:9" ht="19.9" customHeight="1" x14ac:dyDescent="0.15">
      <c r="A28" s="370"/>
      <c r="B28" s="122" t="s">
        <v>120</v>
      </c>
      <c r="C28" s="102"/>
      <c r="D28" s="122" t="s">
        <v>135</v>
      </c>
      <c r="E28" s="102"/>
      <c r="F28" s="102"/>
      <c r="G28" s="102"/>
      <c r="H28" s="102"/>
      <c r="I28" s="110"/>
    </row>
    <row r="29" spans="1:9" ht="19.9" customHeight="1" x14ac:dyDescent="0.15">
      <c r="A29" s="370"/>
      <c r="B29" s="122" t="s">
        <v>120</v>
      </c>
      <c r="C29" s="102"/>
      <c r="D29" s="122" t="s">
        <v>136</v>
      </c>
      <c r="E29" s="102"/>
      <c r="F29" s="102"/>
      <c r="G29" s="102"/>
      <c r="H29" s="102"/>
      <c r="I29" s="110"/>
    </row>
    <row r="30" spans="1:9" ht="19.9" customHeight="1" x14ac:dyDescent="0.15">
      <c r="A30" s="370"/>
      <c r="B30" s="122" t="s">
        <v>120</v>
      </c>
      <c r="C30" s="102"/>
      <c r="D30" s="122" t="s">
        <v>137</v>
      </c>
      <c r="E30" s="102"/>
      <c r="F30" s="102"/>
      <c r="G30" s="102"/>
      <c r="H30" s="102"/>
      <c r="I30" s="110"/>
    </row>
    <row r="31" spans="1:9" ht="19.9" customHeight="1" x14ac:dyDescent="0.15">
      <c r="A31" s="370"/>
      <c r="B31" s="122" t="s">
        <v>120</v>
      </c>
      <c r="C31" s="102"/>
      <c r="D31" s="122" t="s">
        <v>138</v>
      </c>
      <c r="E31" s="102"/>
      <c r="F31" s="102"/>
      <c r="G31" s="102"/>
      <c r="H31" s="102"/>
      <c r="I31" s="110"/>
    </row>
    <row r="32" spans="1:9" ht="19.9" customHeight="1" x14ac:dyDescent="0.15">
      <c r="A32" s="370"/>
      <c r="B32" s="122" t="s">
        <v>120</v>
      </c>
      <c r="C32" s="102"/>
      <c r="D32" s="122" t="s">
        <v>139</v>
      </c>
      <c r="E32" s="102"/>
      <c r="F32" s="102"/>
      <c r="G32" s="102"/>
      <c r="H32" s="102"/>
      <c r="I32" s="110"/>
    </row>
    <row r="33" spans="1:9" ht="19.9" customHeight="1" x14ac:dyDescent="0.15">
      <c r="A33" s="370"/>
      <c r="B33" s="122" t="s">
        <v>120</v>
      </c>
      <c r="C33" s="102"/>
      <c r="D33" s="122" t="s">
        <v>140</v>
      </c>
      <c r="E33" s="102"/>
      <c r="F33" s="102"/>
      <c r="G33" s="102"/>
      <c r="H33" s="102"/>
      <c r="I33" s="110"/>
    </row>
    <row r="34" spans="1:9" ht="8.45" customHeight="1" x14ac:dyDescent="0.15">
      <c r="A34" s="210"/>
      <c r="B34" s="210"/>
      <c r="C34" s="210"/>
      <c r="D34" s="119"/>
      <c r="E34" s="210"/>
      <c r="F34" s="210"/>
      <c r="G34" s="210"/>
      <c r="H34" s="210"/>
      <c r="I34" s="126"/>
    </row>
  </sheetData>
  <mergeCells count="6">
    <mergeCell ref="B2:H2"/>
    <mergeCell ref="B3:C3"/>
    <mergeCell ref="B4:C4"/>
    <mergeCell ref="D4:H4"/>
    <mergeCell ref="A7:A9"/>
    <mergeCell ref="A11:A33"/>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O51"/>
  <sheetViews>
    <sheetView zoomScaleNormal="100" topLeftCell="A1" workbookViewId="0">
      <pane ySplit="6" topLeftCell="A10" activePane="bottomLeft" state="frozen"/>
      <selection activeCell="A1" activeCellId="0" sqref="A1"/>
      <selection pane="bottomLeft" activeCell="E39" activeCellId="0" sqref="E39"/>
    </sheetView>
  </sheetViews>
  <sheetFormatPr defaultRowHeight="13.5" defaultColWidth="10.000152587890625" x14ac:dyDescent="0.15"/>
  <cols>
    <col min="1" max="1" width="1.5" customWidth="1" style="170"/>
    <col min="2" max="2" width="6.125" customWidth="1" style="170"/>
    <col min="3" max="3" width="6.125" customWidth="1" style="171"/>
    <col min="4" max="4" width="13.375" customWidth="1" style="170"/>
    <col min="5" max="5" width="41.0" customWidth="1" style="170"/>
    <col min="6" max="8" width="11.375" customWidth="1" style="170"/>
    <col min="9" max="9" width="10.25" customWidth="1" style="170"/>
    <col min="10" max="10" width="11.375" customWidth="1" style="170"/>
    <col min="11" max="39" width="10.25" customWidth="1" style="170"/>
    <col min="40" max="40" width="1.5" customWidth="1" style="170"/>
    <col min="41" max="41" width="9.75" customWidth="1" style="170"/>
    <col min="42" max="16384" width="10.0" style="170"/>
  </cols>
  <sheetData>
    <row r="1" spans="1:40" ht="14.25" customHeight="1" x14ac:dyDescent="0.15">
      <c r="A1" s="172"/>
      <c r="B1" s="377"/>
      <c r="C1" s="376"/>
      <c r="D1" s="174"/>
      <c r="E1" s="174"/>
      <c r="F1" s="175"/>
      <c r="G1" s="175"/>
      <c r="H1" s="175"/>
      <c r="I1" s="174"/>
      <c r="J1" s="174"/>
      <c r="K1" s="175"/>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4"/>
      <c r="AM1" s="197" t="s">
        <v>141</v>
      </c>
      <c r="AN1" s="198"/>
    </row>
    <row r="2" spans="1:40" ht="19.9" customHeight="1" x14ac:dyDescent="0.15">
      <c r="A2" s="175"/>
      <c r="B2" s="378" t="s">
        <v>142</v>
      </c>
      <c r="C2" s="379"/>
      <c r="D2" s="378"/>
      <c r="E2" s="378"/>
      <c r="F2" s="378"/>
      <c r="G2" s="378"/>
      <c r="H2" s="378"/>
      <c r="I2" s="378"/>
      <c r="J2" s="378"/>
      <c r="K2" s="378"/>
      <c r="L2" s="378"/>
      <c r="M2" s="378"/>
      <c r="N2" s="378"/>
      <c r="O2" s="378"/>
      <c r="P2" s="378"/>
      <c r="Q2" s="378"/>
      <c r="R2" s="378"/>
      <c r="S2" s="378"/>
      <c r="T2" s="378"/>
      <c r="U2" s="378"/>
      <c r="V2" s="378"/>
      <c r="W2" s="378"/>
      <c r="X2" s="378"/>
      <c r="Y2" s="378"/>
      <c r="Z2" s="378"/>
      <c r="AA2" s="378"/>
      <c r="AB2" s="378"/>
      <c r="AC2" s="378"/>
      <c r="AD2" s="378"/>
      <c r="AE2" s="378"/>
      <c r="AF2" s="378"/>
      <c r="AG2" s="378"/>
      <c r="AH2" s="378"/>
      <c r="AI2" s="378"/>
      <c r="AJ2" s="378"/>
      <c r="AK2" s="378"/>
      <c r="AL2" s="378"/>
      <c r="AM2" s="378"/>
      <c r="AN2" s="198"/>
    </row>
    <row r="3" spans="1:40" ht="16.5" customHeight="1" x14ac:dyDescent="0.15">
      <c r="A3" s="178"/>
      <c r="B3" s="380" t="s">
        <v>4</v>
      </c>
      <c r="C3" s="381"/>
      <c r="D3" s="380"/>
      <c r="E3" s="380"/>
      <c r="F3" s="181"/>
      <c r="G3" s="178"/>
      <c r="H3" s="182"/>
      <c r="I3" s="181"/>
      <c r="J3" s="181"/>
      <c r="K3" s="196"/>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382" t="s">
        <v>5</v>
      </c>
      <c r="AM3" s="382"/>
      <c r="AN3" s="199"/>
    </row>
    <row r="4" spans="1:40" ht="21.4" customHeight="1" x14ac:dyDescent="0.15">
      <c r="A4" s="183"/>
      <c r="B4" s="383" t="s">
        <v>8</v>
      </c>
      <c r="C4" s="384"/>
      <c r="D4" s="383"/>
      <c r="E4" s="383"/>
      <c r="F4" s="383" t="s">
        <v>143</v>
      </c>
      <c r="G4" s="383" t="s">
        <v>144</v>
      </c>
      <c r="H4" s="383"/>
      <c r="I4" s="383"/>
      <c r="J4" s="383"/>
      <c r="K4" s="383"/>
      <c r="L4" s="383"/>
      <c r="M4" s="383"/>
      <c r="N4" s="383"/>
      <c r="O4" s="383"/>
      <c r="P4" s="383"/>
      <c r="Q4" s="383" t="s">
        <v>145</v>
      </c>
      <c r="R4" s="383"/>
      <c r="S4" s="383"/>
      <c r="T4" s="383"/>
      <c r="U4" s="383"/>
      <c r="V4" s="383"/>
      <c r="W4" s="383"/>
      <c r="X4" s="383"/>
      <c r="Y4" s="383"/>
      <c r="Z4" s="383"/>
      <c r="AA4" s="383" t="s">
        <v>146</v>
      </c>
      <c r="AB4" s="383"/>
      <c r="AC4" s="383"/>
      <c r="AD4" s="383"/>
      <c r="AE4" s="383"/>
      <c r="AF4" s="383"/>
      <c r="AG4" s="383"/>
      <c r="AH4" s="383"/>
      <c r="AI4" s="383"/>
      <c r="AJ4" s="383"/>
      <c r="AK4" s="383"/>
      <c r="AL4" s="383"/>
      <c r="AM4" s="383"/>
      <c r="AN4" s="200"/>
    </row>
    <row r="5" spans="1:40" ht="21.4" customHeight="1" x14ac:dyDescent="0.15">
      <c r="A5" s="183"/>
      <c r="B5" s="383" t="s">
        <v>79</v>
      </c>
      <c r="C5" s="384"/>
      <c r="D5" s="383" t="s">
        <v>68</v>
      </c>
      <c r="E5" s="383" t="s">
        <v>69</v>
      </c>
      <c r="F5" s="383"/>
      <c r="G5" s="383" t="s">
        <v>57</v>
      </c>
      <c r="H5" s="383" t="s">
        <v>147</v>
      </c>
      <c r="I5" s="383"/>
      <c r="J5" s="383"/>
      <c r="K5" s="383" t="s">
        <v>148</v>
      </c>
      <c r="L5" s="383"/>
      <c r="M5" s="383"/>
      <c r="N5" s="383" t="s">
        <v>149</v>
      </c>
      <c r="O5" s="383"/>
      <c r="P5" s="383"/>
      <c r="Q5" s="383" t="s">
        <v>57</v>
      </c>
      <c r="R5" s="383" t="s">
        <v>147</v>
      </c>
      <c r="S5" s="383"/>
      <c r="T5" s="383"/>
      <c r="U5" s="383" t="s">
        <v>148</v>
      </c>
      <c r="V5" s="383"/>
      <c r="W5" s="383"/>
      <c r="X5" s="383" t="s">
        <v>149</v>
      </c>
      <c r="Y5" s="383"/>
      <c r="Z5" s="383"/>
      <c r="AA5" s="383" t="s">
        <v>57</v>
      </c>
      <c r="AB5" s="383" t="s">
        <v>147</v>
      </c>
      <c r="AC5" s="383"/>
      <c r="AD5" s="383"/>
      <c r="AE5" s="383" t="s">
        <v>148</v>
      </c>
      <c r="AF5" s="383"/>
      <c r="AG5" s="383"/>
      <c r="AH5" s="383" t="s">
        <v>149</v>
      </c>
      <c r="AI5" s="383"/>
      <c r="AJ5" s="383"/>
      <c r="AK5" s="383" t="s">
        <v>150</v>
      </c>
      <c r="AL5" s="383"/>
      <c r="AM5" s="383"/>
      <c r="AN5" s="200"/>
    </row>
    <row r="6" spans="1:40" ht="21.4" customHeight="1" x14ac:dyDescent="0.15">
      <c r="A6" s="186"/>
      <c r="B6" s="184" t="s">
        <v>80</v>
      </c>
      <c r="C6" s="185" t="s">
        <v>81</v>
      </c>
      <c r="D6" s="383"/>
      <c r="E6" s="383"/>
      <c r="F6" s="383"/>
      <c r="G6" s="383"/>
      <c r="H6" s="184" t="s">
        <v>151</v>
      </c>
      <c r="I6" s="184" t="s">
        <v>75</v>
      </c>
      <c r="J6" s="184" t="s">
        <v>76</v>
      </c>
      <c r="K6" s="184" t="s">
        <v>151</v>
      </c>
      <c r="L6" s="184" t="s">
        <v>75</v>
      </c>
      <c r="M6" s="184" t="s">
        <v>76</v>
      </c>
      <c r="N6" s="184" t="s">
        <v>151</v>
      </c>
      <c r="O6" s="184" t="s">
        <v>75</v>
      </c>
      <c r="P6" s="184" t="s">
        <v>76</v>
      </c>
      <c r="Q6" s="383"/>
      <c r="R6" s="184" t="s">
        <v>151</v>
      </c>
      <c r="S6" s="184" t="s">
        <v>75</v>
      </c>
      <c r="T6" s="184" t="s">
        <v>76</v>
      </c>
      <c r="U6" s="184" t="s">
        <v>151</v>
      </c>
      <c r="V6" s="184" t="s">
        <v>75</v>
      </c>
      <c r="W6" s="184" t="s">
        <v>76</v>
      </c>
      <c r="X6" s="184" t="s">
        <v>151</v>
      </c>
      <c r="Y6" s="184" t="s">
        <v>75</v>
      </c>
      <c r="Z6" s="184" t="s">
        <v>76</v>
      </c>
      <c r="AA6" s="383"/>
      <c r="AB6" s="184" t="s">
        <v>151</v>
      </c>
      <c r="AC6" s="184" t="s">
        <v>75</v>
      </c>
      <c r="AD6" s="184" t="s">
        <v>76</v>
      </c>
      <c r="AE6" s="184" t="s">
        <v>151</v>
      </c>
      <c r="AF6" s="184" t="s">
        <v>75</v>
      </c>
      <c r="AG6" s="184" t="s">
        <v>76</v>
      </c>
      <c r="AH6" s="184" t="s">
        <v>151</v>
      </c>
      <c r="AI6" s="184" t="s">
        <v>75</v>
      </c>
      <c r="AJ6" s="184" t="s">
        <v>76</v>
      </c>
      <c r="AK6" s="184" t="s">
        <v>151</v>
      </c>
      <c r="AL6" s="184" t="s">
        <v>75</v>
      </c>
      <c r="AM6" s="184" t="s">
        <v>76</v>
      </c>
      <c r="AN6" s="200"/>
    </row>
    <row r="7" spans="1:40" ht="19.9" customHeight="1" x14ac:dyDescent="0.15">
      <c r="A7" s="183"/>
      <c r="B7" s="184"/>
      <c r="C7" s="185"/>
      <c r="D7" s="184"/>
      <c r="E7" s="184" t="s">
        <v>70</v>
      </c>
      <c r="F7" s="187">
        <v>2777.05</v>
      </c>
      <c r="G7" s="187">
        <v>2777.05</v>
      </c>
      <c r="H7" s="187">
        <v>2777.05</v>
      </c>
      <c r="I7" s="187">
        <v>569.33</v>
      </c>
      <c r="J7" s="187">
        <v>2207.72</v>
      </c>
      <c r="K7" s="187"/>
      <c r="L7" s="187"/>
      <c r="M7" s="187"/>
      <c r="N7" s="187"/>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200"/>
    </row>
    <row r="8" spans="1:40" ht="19.9" customHeight="1" x14ac:dyDescent="0.15">
      <c r="A8" s="183"/>
      <c r="B8" s="188"/>
      <c r="C8" s="189"/>
      <c r="D8" s="190"/>
      <c r="E8" s="191"/>
      <c r="F8" s="192">
        <v>2777.05</v>
      </c>
      <c r="G8" s="192">
        <v>2777.05</v>
      </c>
      <c r="H8" s="192">
        <v>2777.05</v>
      </c>
      <c r="I8" s="192">
        <v>569.33</v>
      </c>
      <c r="J8" s="192">
        <v>2207.72</v>
      </c>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200"/>
    </row>
    <row r="9" spans="1:40" ht="19.9" customHeight="1" x14ac:dyDescent="0.15">
      <c r="A9" s="183"/>
      <c r="B9" s="188"/>
      <c r="C9" s="189"/>
      <c r="D9" s="190">
        <v>102002</v>
      </c>
      <c r="E9" s="191" t="s">
        <v>152</v>
      </c>
      <c r="F9" s="187">
        <v>2777.05</v>
      </c>
      <c r="G9" s="187">
        <v>2777.05</v>
      </c>
      <c r="H9" s="187">
        <v>2777.05</v>
      </c>
      <c r="I9" s="192">
        <v>569.33</v>
      </c>
      <c r="J9" s="192">
        <v>2207.72</v>
      </c>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200"/>
    </row>
    <row r="10" spans="1:40" ht="19.9" customHeight="1" x14ac:dyDescent="0.15">
      <c r="B10" s="188">
        <v>301</v>
      </c>
      <c r="C10" s="189"/>
      <c r="D10" s="190"/>
      <c r="E10" s="191" t="s">
        <v>153</v>
      </c>
      <c r="F10" s="192">
        <v>485.43</v>
      </c>
      <c r="G10" s="192">
        <v>485.43</v>
      </c>
      <c r="H10" s="192">
        <v>485.43</v>
      </c>
      <c r="I10" s="192">
        <v>485.43</v>
      </c>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200"/>
    </row>
    <row r="11" spans="1:40" s="170" customFormat="1" ht="19.9" customHeight="1" x14ac:dyDescent="0.15">
      <c r="B11" s="188">
        <v>301</v>
      </c>
      <c r="C11" s="189" t="s">
        <v>93</v>
      </c>
      <c r="D11" s="190"/>
      <c r="E11" s="191" t="s">
        <v>154</v>
      </c>
      <c r="F11" s="192">
        <v>99.66</v>
      </c>
      <c r="G11" s="192">
        <v>99.66</v>
      </c>
      <c r="H11" s="192">
        <v>99.66</v>
      </c>
      <c r="I11" s="192">
        <v>99.66</v>
      </c>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200"/>
    </row>
    <row r="12" spans="1:40" s="170" customFormat="1" ht="19.9" customHeight="1" x14ac:dyDescent="0.15">
      <c r="B12" s="188">
        <v>301</v>
      </c>
      <c r="C12" s="189" t="s">
        <v>92</v>
      </c>
      <c r="D12" s="190"/>
      <c r="E12" s="191" t="s">
        <v>155</v>
      </c>
      <c r="F12" s="192">
        <v>42.79</v>
      </c>
      <c r="G12" s="192">
        <v>42.79</v>
      </c>
      <c r="H12" s="192">
        <v>42.79</v>
      </c>
      <c r="I12" s="192">
        <v>42.79</v>
      </c>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200"/>
    </row>
    <row r="13" spans="1:40" ht="19.9" customHeight="1" x14ac:dyDescent="0.15">
      <c r="A13" s="183"/>
      <c r="B13" s="188" t="s">
        <v>156</v>
      </c>
      <c r="C13" s="189" t="s">
        <v>92</v>
      </c>
      <c r="D13" s="190"/>
      <c r="E13" s="191" t="s">
        <v>157</v>
      </c>
      <c r="F13" s="192">
        <v>42.79</v>
      </c>
      <c r="G13" s="192">
        <v>42.79</v>
      </c>
      <c r="H13" s="192">
        <v>42.79</v>
      </c>
      <c r="I13" s="192">
        <v>42.79</v>
      </c>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200"/>
    </row>
    <row r="14" spans="1:40" s="170" customFormat="1" ht="19.9" customHeight="1" x14ac:dyDescent="0.15">
      <c r="B14" s="188">
        <v>301</v>
      </c>
      <c r="C14" s="189" t="s">
        <v>158</v>
      </c>
      <c r="D14" s="190"/>
      <c r="E14" s="191" t="s">
        <v>159</v>
      </c>
      <c r="F14" s="192">
        <v>175.62</v>
      </c>
      <c r="G14" s="192">
        <v>175.62</v>
      </c>
      <c r="H14" s="192">
        <v>175.62</v>
      </c>
      <c r="I14" s="192">
        <v>175.62</v>
      </c>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200"/>
    </row>
    <row r="15" spans="1:40" s="170" customFormat="1" ht="19.9" customHeight="1" x14ac:dyDescent="0.15">
      <c r="B15" s="188">
        <v>301</v>
      </c>
      <c r="C15" s="189" t="s">
        <v>160</v>
      </c>
      <c r="D15" s="190"/>
      <c r="E15" s="191" t="s">
        <v>161</v>
      </c>
      <c r="F15" s="192">
        <v>52.06</v>
      </c>
      <c r="G15" s="192">
        <v>52.06</v>
      </c>
      <c r="H15" s="192">
        <v>52.06</v>
      </c>
      <c r="I15" s="192">
        <v>52.06</v>
      </c>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200"/>
    </row>
    <row r="16" spans="1:40" s="170" customFormat="1" ht="19.9" customHeight="1" x14ac:dyDescent="0.15">
      <c r="A16" s="183"/>
      <c r="B16" s="188">
        <v>301</v>
      </c>
      <c r="C16" s="189" t="s">
        <v>162</v>
      </c>
      <c r="D16" s="190"/>
      <c r="E16" s="191" t="s">
        <v>163</v>
      </c>
      <c r="F16" s="192">
        <v>26.02</v>
      </c>
      <c r="G16" s="192">
        <v>26.02</v>
      </c>
      <c r="H16" s="192">
        <v>26.02</v>
      </c>
      <c r="I16" s="192">
        <v>26.02</v>
      </c>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200"/>
    </row>
    <row r="17" spans="1:40" s="170" customFormat="1" ht="18.0" customHeight="1" x14ac:dyDescent="0.15">
      <c r="B17" s="188">
        <v>301</v>
      </c>
      <c r="C17" s="189" t="s">
        <v>164</v>
      </c>
      <c r="D17" s="190"/>
      <c r="E17" s="191" t="s">
        <v>165</v>
      </c>
      <c r="F17" s="192">
        <v>28.41</v>
      </c>
      <c r="G17" s="192">
        <v>28.41</v>
      </c>
      <c r="H17" s="192">
        <v>28.41</v>
      </c>
      <c r="I17" s="192">
        <v>28.41</v>
      </c>
      <c r="J17" s="192"/>
      <c r="K17" s="192"/>
      <c r="L17" s="192"/>
      <c r="M17" s="192"/>
      <c r="N17" s="192"/>
      <c r="O17" s="192"/>
      <c r="P17" s="192"/>
      <c r="Q17" s="192"/>
      <c r="R17" s="192"/>
      <c r="S17" s="192"/>
      <c r="T17" s="192"/>
      <c r="U17" s="192"/>
      <c r="V17" s="192"/>
      <c r="W17" s="192"/>
      <c r="X17" s="192"/>
      <c r="Y17" s="192"/>
      <c r="Z17" s="192"/>
      <c r="AA17" s="192"/>
      <c r="AB17" s="192"/>
      <c r="AC17" s="192"/>
      <c r="AD17" s="192"/>
      <c r="AE17" s="192"/>
      <c r="AF17" s="192"/>
      <c r="AG17" s="192"/>
      <c r="AH17" s="192"/>
      <c r="AI17" s="192"/>
      <c r="AJ17" s="192"/>
      <c r="AK17" s="192"/>
      <c r="AL17" s="192"/>
      <c r="AM17" s="192"/>
      <c r="AN17" s="200"/>
    </row>
    <row r="18" spans="1:40" s="170" customFormat="1" ht="19.9" customHeight="1" x14ac:dyDescent="0.15">
      <c r="B18" s="188">
        <v>301</v>
      </c>
      <c r="C18" s="189" t="s">
        <v>166</v>
      </c>
      <c r="D18" s="190"/>
      <c r="E18" s="191" t="s">
        <v>167</v>
      </c>
      <c r="F18" s="192">
        <v>13.14</v>
      </c>
      <c r="G18" s="192">
        <v>13.14</v>
      </c>
      <c r="H18" s="192">
        <v>13.14</v>
      </c>
      <c r="I18" s="192">
        <v>13.14</v>
      </c>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200"/>
    </row>
    <row r="19" spans="1:40" s="170" customFormat="1" ht="19.9" customHeight="1" x14ac:dyDescent="0.15">
      <c r="A19" s="385"/>
      <c r="B19" s="188"/>
      <c r="C19" s="189"/>
      <c r="D19" s="190"/>
      <c r="E19" s="191" t="s">
        <v>168</v>
      </c>
      <c r="F19" s="192">
        <v>5.84</v>
      </c>
      <c r="G19" s="192">
        <v>5.84</v>
      </c>
      <c r="H19" s="192">
        <v>5.84</v>
      </c>
      <c r="I19" s="192">
        <v>5.84</v>
      </c>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200"/>
    </row>
    <row r="20" spans="1:40" ht="19.9" customHeight="1" x14ac:dyDescent="0.15">
      <c r="A20" s="385"/>
      <c r="B20" s="188"/>
      <c r="C20" s="189"/>
      <c r="D20" s="190"/>
      <c r="E20" s="191" t="s">
        <v>169</v>
      </c>
      <c r="F20" s="192">
        <v>1.95</v>
      </c>
      <c r="G20" s="192">
        <v>1.95</v>
      </c>
      <c r="H20" s="192">
        <v>1.95</v>
      </c>
      <c r="I20" s="192">
        <v>1.95</v>
      </c>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200"/>
    </row>
    <row r="21" spans="1:40" ht="19.9" customHeight="1" x14ac:dyDescent="0.15">
      <c r="A21" s="385"/>
      <c r="B21" s="188"/>
      <c r="C21" s="189"/>
      <c r="D21" s="190"/>
      <c r="E21" s="191" t="s">
        <v>170</v>
      </c>
      <c r="F21" s="192">
        <v>4.54</v>
      </c>
      <c r="G21" s="192">
        <v>4.54</v>
      </c>
      <c r="H21" s="192">
        <v>4.54</v>
      </c>
      <c r="I21" s="192">
        <v>4.54</v>
      </c>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200"/>
    </row>
    <row r="22" spans="1:40" ht="19.9" customHeight="1" x14ac:dyDescent="0.15">
      <c r="A22" s="385"/>
      <c r="B22" s="188"/>
      <c r="C22" s="189"/>
      <c r="D22" s="190"/>
      <c r="E22" s="191" t="s">
        <v>171</v>
      </c>
      <c r="F22" s="192">
        <v>0.81</v>
      </c>
      <c r="G22" s="192">
        <v>0.81</v>
      </c>
      <c r="H22" s="192">
        <v>0.81</v>
      </c>
      <c r="I22" s="192">
        <v>0.81</v>
      </c>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200"/>
    </row>
    <row r="23" spans="1:40" s="170" customFormat="1" ht="19.9" customHeight="1" x14ac:dyDescent="0.15">
      <c r="B23" s="188">
        <v>301</v>
      </c>
      <c r="C23" s="189" t="s">
        <v>172</v>
      </c>
      <c r="D23" s="190"/>
      <c r="E23" s="123" t="s">
        <v>173</v>
      </c>
      <c r="F23" s="192">
        <v>47.73</v>
      </c>
      <c r="G23" s="192">
        <v>47.73</v>
      </c>
      <c r="H23" s="192">
        <v>47.73</v>
      </c>
      <c r="I23" s="192">
        <v>47.73</v>
      </c>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200"/>
    </row>
    <row r="24" spans="1:40" ht="19.9" customHeight="1" x14ac:dyDescent="0.15">
      <c r="A24" s="183"/>
      <c r="B24" s="188">
        <v>302</v>
      </c>
      <c r="C24" s="189"/>
      <c r="D24" s="190"/>
      <c r="E24" s="191" t="s">
        <v>174</v>
      </c>
      <c r="F24" s="192">
        <v>1927.88</v>
      </c>
      <c r="G24" s="192">
        <v>1927.88</v>
      </c>
      <c r="H24" s="192">
        <v>1927.88</v>
      </c>
      <c r="I24" s="192">
        <v>78.88</v>
      </c>
      <c r="J24" s="192">
        <v>1849</v>
      </c>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200"/>
    </row>
    <row r="25" spans="1:40" ht="19.9" customHeight="1" x14ac:dyDescent="0.15">
      <c r="B25" s="188">
        <v>302</v>
      </c>
      <c r="C25" s="189" t="s">
        <v>93</v>
      </c>
      <c r="D25" s="190"/>
      <c r="E25" s="191" t="s">
        <v>175</v>
      </c>
      <c r="F25" s="192">
        <v>17.1</v>
      </c>
      <c r="G25" s="192">
        <v>17.1</v>
      </c>
      <c r="H25" s="192">
        <v>17.1</v>
      </c>
      <c r="I25" s="192">
        <v>2.7</v>
      </c>
      <c r="J25" s="192">
        <v>14.4</v>
      </c>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200"/>
    </row>
    <row r="26" spans="1:40" ht="19.9" customHeight="1" x14ac:dyDescent="0.15">
      <c r="B26" s="188">
        <v>302</v>
      </c>
      <c r="C26" s="189" t="s">
        <v>88</v>
      </c>
      <c r="D26" s="190"/>
      <c r="E26" s="191" t="s">
        <v>176</v>
      </c>
      <c r="F26" s="192">
        <v>0.81</v>
      </c>
      <c r="G26" s="192">
        <v>0.81</v>
      </c>
      <c r="H26" s="192">
        <v>0.81</v>
      </c>
      <c r="I26" s="192">
        <v>0.81</v>
      </c>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200"/>
    </row>
    <row r="27" spans="1:40" ht="19.9" customHeight="1" x14ac:dyDescent="0.15">
      <c r="B27" s="188">
        <v>302</v>
      </c>
      <c r="C27" s="189" t="s">
        <v>158</v>
      </c>
      <c r="D27" s="190"/>
      <c r="E27" s="191" t="s">
        <v>177</v>
      </c>
      <c r="F27" s="192">
        <v>7.47</v>
      </c>
      <c r="G27" s="192">
        <v>7.47</v>
      </c>
      <c r="H27" s="192">
        <v>7.47</v>
      </c>
      <c r="I27" s="192">
        <v>7.47</v>
      </c>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200"/>
    </row>
    <row r="28" spans="1:40" ht="19.9" customHeight="1" x14ac:dyDescent="0.15">
      <c r="B28" s="188">
        <v>302</v>
      </c>
      <c r="C28" s="189" t="s">
        <v>160</v>
      </c>
      <c r="D28" s="190"/>
      <c r="E28" s="191" t="s">
        <v>178</v>
      </c>
      <c r="F28" s="192">
        <v>1.08</v>
      </c>
      <c r="G28" s="192">
        <v>1.08</v>
      </c>
      <c r="H28" s="192">
        <v>1.08</v>
      </c>
      <c r="I28" s="192">
        <v>1.08</v>
      </c>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200"/>
    </row>
    <row r="29" spans="1:40" ht="19.9" customHeight="1" x14ac:dyDescent="0.15">
      <c r="B29" s="188">
        <v>302</v>
      </c>
      <c r="C29" s="189" t="s">
        <v>96</v>
      </c>
      <c r="D29" s="190"/>
      <c r="E29" s="191" t="s">
        <v>179</v>
      </c>
      <c r="F29" s="192">
        <v>23.95</v>
      </c>
      <c r="G29" s="192">
        <v>23.95</v>
      </c>
      <c r="H29" s="192">
        <v>23.95</v>
      </c>
      <c r="I29" s="192">
        <v>23.95</v>
      </c>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200"/>
    </row>
    <row r="30" spans="1:40" ht="19.9" customHeight="1" x14ac:dyDescent="0.15">
      <c r="B30" s="188">
        <v>302</v>
      </c>
      <c r="C30" s="189" t="s">
        <v>172</v>
      </c>
      <c r="D30" s="190"/>
      <c r="E30" s="191" t="s">
        <v>180</v>
      </c>
      <c r="F30" s="192">
        <v>3.6</v>
      </c>
      <c r="G30" s="192">
        <v>3.6</v>
      </c>
      <c r="H30" s="192">
        <v>3.6</v>
      </c>
      <c r="I30" s="192">
        <v>3.6</v>
      </c>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200"/>
    </row>
    <row r="31" spans="1:40" ht="19.9" customHeight="1" x14ac:dyDescent="0.15">
      <c r="B31" s="188">
        <v>302</v>
      </c>
      <c r="C31" s="189" t="s">
        <v>181</v>
      </c>
      <c r="D31" s="190"/>
      <c r="E31" s="191" t="s">
        <v>182</v>
      </c>
      <c r="F31" s="192">
        <v>1250</v>
      </c>
      <c r="G31" s="192">
        <v>1520</v>
      </c>
      <c r="H31" s="192">
        <v>1250</v>
      </c>
      <c r="I31" s="192"/>
      <c r="J31" s="192">
        <v>1250</v>
      </c>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200"/>
    </row>
    <row r="32" spans="1:40" ht="19.9" customHeight="1" x14ac:dyDescent="0.15">
      <c r="B32" s="188">
        <v>302</v>
      </c>
      <c r="C32" s="189" t="s">
        <v>183</v>
      </c>
      <c r="D32" s="190"/>
      <c r="E32" s="191" t="s">
        <v>184</v>
      </c>
      <c r="F32" s="192">
        <v>5.38</v>
      </c>
      <c r="G32" s="192">
        <v>5.38</v>
      </c>
      <c r="H32" s="192">
        <v>5.38</v>
      </c>
      <c r="I32" s="192">
        <v>5.38</v>
      </c>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200"/>
    </row>
    <row r="33" spans="1:40" ht="19.9" customHeight="1" x14ac:dyDescent="0.15">
      <c r="B33" s="188">
        <v>302</v>
      </c>
      <c r="C33" s="189" t="s">
        <v>185</v>
      </c>
      <c r="D33" s="190"/>
      <c r="E33" s="191" t="s">
        <v>186</v>
      </c>
      <c r="F33" s="192">
        <v>1.26</v>
      </c>
      <c r="G33" s="192">
        <v>1.26</v>
      </c>
      <c r="H33" s="192">
        <v>1.26</v>
      </c>
      <c r="I33" s="192">
        <v>1.26</v>
      </c>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200"/>
    </row>
    <row r="34" spans="1:40" ht="19.9" customHeight="1" x14ac:dyDescent="0.15">
      <c r="B34" s="188">
        <v>302</v>
      </c>
      <c r="C34" s="189" t="s">
        <v>187</v>
      </c>
      <c r="D34" s="190"/>
      <c r="E34" s="191" t="s">
        <v>188</v>
      </c>
      <c r="F34" s="192">
        <v>584.6</v>
      </c>
      <c r="G34" s="192">
        <v>584.6</v>
      </c>
      <c r="H34" s="192">
        <v>584.6</v>
      </c>
      <c r="I34" s="192"/>
      <c r="J34" s="192">
        <v>584.6</v>
      </c>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200"/>
    </row>
    <row r="35" spans="1:40" ht="19.9" customHeight="1" x14ac:dyDescent="0.15">
      <c r="A35" s="183"/>
      <c r="B35" s="188">
        <v>302</v>
      </c>
      <c r="C35" s="189" t="s">
        <v>189</v>
      </c>
      <c r="D35" s="190"/>
      <c r="E35" s="191" t="s">
        <v>190</v>
      </c>
      <c r="F35" s="192">
        <v>6.47</v>
      </c>
      <c r="G35" s="192">
        <v>6.47</v>
      </c>
      <c r="H35" s="192">
        <v>6.47</v>
      </c>
      <c r="I35" s="192">
        <v>6.47</v>
      </c>
      <c r="J35" s="192"/>
      <c r="K35" s="192"/>
      <c r="L35" s="192"/>
      <c r="M35" s="192"/>
      <c r="N35" s="192"/>
      <c r="O35" s="192"/>
      <c r="P35" s="192"/>
      <c r="Q35" s="192"/>
      <c r="R35" s="192"/>
      <c r="S35" s="192"/>
      <c r="T35" s="192"/>
      <c r="U35" s="192"/>
      <c r="V35" s="192"/>
      <c r="W35" s="192"/>
      <c r="X35" s="192"/>
      <c r="Y35" s="192"/>
      <c r="Z35" s="192"/>
      <c r="AA35" s="192"/>
      <c r="AB35" s="192"/>
      <c r="AC35" s="192"/>
      <c r="AD35" s="192"/>
      <c r="AE35" s="192"/>
      <c r="AF35" s="192"/>
      <c r="AG35" s="192"/>
      <c r="AH35" s="192"/>
      <c r="AI35" s="192"/>
      <c r="AJ35" s="192"/>
      <c r="AK35" s="192"/>
      <c r="AL35" s="192"/>
      <c r="AM35" s="192"/>
      <c r="AN35" s="200"/>
    </row>
    <row r="36" spans="1:40" ht="19.9" customHeight="1" x14ac:dyDescent="0.15">
      <c r="A36" s="385"/>
      <c r="B36" s="188"/>
      <c r="C36" s="189"/>
      <c r="D36" s="190"/>
      <c r="E36" s="191" t="s">
        <v>191</v>
      </c>
      <c r="F36" s="192">
        <v>2.49</v>
      </c>
      <c r="G36" s="192">
        <v>2.49</v>
      </c>
      <c r="H36" s="192">
        <v>2.49</v>
      </c>
      <c r="I36" s="192">
        <v>2.49</v>
      </c>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200"/>
    </row>
    <row r="37" spans="1:40" ht="19.9" customHeight="1" x14ac:dyDescent="0.15">
      <c r="A37" s="385"/>
      <c r="B37" s="188"/>
      <c r="C37" s="189"/>
      <c r="D37" s="190"/>
      <c r="E37" s="191" t="s">
        <v>192</v>
      </c>
      <c r="F37" s="192">
        <v>3.98</v>
      </c>
      <c r="G37" s="192">
        <v>3.98</v>
      </c>
      <c r="H37" s="192">
        <v>3.98</v>
      </c>
      <c r="I37" s="192">
        <v>3.98</v>
      </c>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200"/>
    </row>
    <row r="38" spans="1:40" ht="19.9" customHeight="1" x14ac:dyDescent="0.15">
      <c r="B38" s="188">
        <v>302</v>
      </c>
      <c r="C38" s="189" t="s">
        <v>193</v>
      </c>
      <c r="D38" s="190"/>
      <c r="E38" s="191" t="s">
        <v>194</v>
      </c>
      <c r="F38" s="192">
        <v>7.2</v>
      </c>
      <c r="G38" s="192">
        <v>7.2</v>
      </c>
      <c r="H38" s="192">
        <v>7.2</v>
      </c>
      <c r="I38" s="192">
        <v>7.2</v>
      </c>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200"/>
    </row>
    <row r="39" spans="1:40" ht="19.9" customHeight="1" x14ac:dyDescent="0.15">
      <c r="B39" s="188">
        <v>302</v>
      </c>
      <c r="C39" s="189" t="s">
        <v>97</v>
      </c>
      <c r="D39" s="190"/>
      <c r="E39" s="123" t="s">
        <v>195</v>
      </c>
      <c r="F39" s="192">
        <v>18.96</v>
      </c>
      <c r="G39" s="192">
        <v>18.96</v>
      </c>
      <c r="H39" s="192">
        <v>18.96</v>
      </c>
      <c r="I39" s="192">
        <v>18.96</v>
      </c>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200"/>
    </row>
    <row r="40" spans="1:40" ht="19.9" customHeight="1" x14ac:dyDescent="0.15">
      <c r="A40" s="385"/>
      <c r="B40" s="188"/>
      <c r="C40" s="189"/>
      <c r="D40" s="190"/>
      <c r="E40" s="191" t="s">
        <v>196</v>
      </c>
      <c r="F40" s="192">
        <v>7.95</v>
      </c>
      <c r="G40" s="192">
        <v>7.95</v>
      </c>
      <c r="H40" s="192">
        <v>7.95</v>
      </c>
      <c r="I40" s="192">
        <v>7.95</v>
      </c>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200"/>
    </row>
    <row r="41" spans="1:40" ht="19.9" customHeight="1" x14ac:dyDescent="0.15">
      <c r="A41" s="385"/>
      <c r="B41" s="188"/>
      <c r="C41" s="189"/>
      <c r="D41" s="190"/>
      <c r="E41" s="191" t="s">
        <v>197</v>
      </c>
      <c r="F41" s="192">
        <v>10.95</v>
      </c>
      <c r="G41" s="192">
        <v>10.95</v>
      </c>
      <c r="H41" s="192">
        <v>10.95</v>
      </c>
      <c r="I41" s="192">
        <v>10.95</v>
      </c>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200"/>
    </row>
    <row r="42" spans="1:40" ht="19.9" customHeight="1" x14ac:dyDescent="0.15">
      <c r="A42" s="385"/>
      <c r="B42" s="188"/>
      <c r="C42" s="189"/>
      <c r="D42" s="190"/>
      <c r="E42" s="191" t="s">
        <v>198</v>
      </c>
      <c r="F42" s="192">
        <v>0.06</v>
      </c>
      <c r="G42" s="192">
        <v>0.06</v>
      </c>
      <c r="H42" s="192">
        <v>0.06</v>
      </c>
      <c r="I42" s="192">
        <v>0.06</v>
      </c>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200"/>
    </row>
    <row r="43" spans="1:40" ht="19.9" customHeight="1" x14ac:dyDescent="0.15">
      <c r="B43" s="188">
        <v>303</v>
      </c>
      <c r="C43" s="189"/>
      <c r="D43" s="190"/>
      <c r="E43" s="191" t="s">
        <v>199</v>
      </c>
      <c r="F43" s="192">
        <v>5.02</v>
      </c>
      <c r="G43" s="192">
        <v>5.02</v>
      </c>
      <c r="H43" s="192">
        <v>5.02</v>
      </c>
      <c r="I43" s="192">
        <v>5.02</v>
      </c>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200"/>
    </row>
    <row r="44" spans="1:40" ht="19.9" customHeight="1" x14ac:dyDescent="0.15">
      <c r="A44" s="183"/>
      <c r="B44" s="188">
        <v>303</v>
      </c>
      <c r="C44" s="189" t="s">
        <v>162</v>
      </c>
      <c r="D44" s="190"/>
      <c r="E44" s="191" t="s">
        <v>200</v>
      </c>
      <c r="F44" s="192">
        <v>0.02</v>
      </c>
      <c r="G44" s="192">
        <v>0.02</v>
      </c>
      <c r="H44" s="192">
        <v>0.02</v>
      </c>
      <c r="I44" s="192">
        <v>0.02</v>
      </c>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200"/>
    </row>
    <row r="45" spans="1:40" ht="19.9" customHeight="1" x14ac:dyDescent="0.15">
      <c r="A45" s="183"/>
      <c r="B45" s="188" t="s">
        <v>201</v>
      </c>
      <c r="C45" s="189" t="s">
        <v>162</v>
      </c>
      <c r="D45" s="190"/>
      <c r="E45" s="191" t="s">
        <v>202</v>
      </c>
      <c r="F45" s="192">
        <v>0.02</v>
      </c>
      <c r="G45" s="192">
        <v>0.02</v>
      </c>
      <c r="H45" s="192">
        <v>0.02</v>
      </c>
      <c r="I45" s="192">
        <v>0.02</v>
      </c>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200"/>
    </row>
    <row r="46" spans="1:40" ht="19.9" customHeight="1" x14ac:dyDescent="0.15">
      <c r="B46" s="188">
        <v>303</v>
      </c>
      <c r="C46" s="189" t="s">
        <v>88</v>
      </c>
      <c r="D46" s="190"/>
      <c r="E46" s="191" t="s">
        <v>203</v>
      </c>
      <c r="F46" s="192">
        <v>5</v>
      </c>
      <c r="G46" s="192">
        <v>5</v>
      </c>
      <c r="H46" s="192">
        <v>5</v>
      </c>
      <c r="I46" s="192">
        <v>5</v>
      </c>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200"/>
    </row>
    <row r="47" spans="1:40" ht="19.9" customHeight="1" x14ac:dyDescent="0.15">
      <c r="A47" s="183"/>
      <c r="B47" s="188" t="s">
        <v>201</v>
      </c>
      <c r="C47" s="189" t="s">
        <v>88</v>
      </c>
      <c r="D47" s="190"/>
      <c r="E47" s="191" t="s">
        <v>204</v>
      </c>
      <c r="F47" s="192">
        <v>5</v>
      </c>
      <c r="G47" s="192">
        <v>5</v>
      </c>
      <c r="H47" s="192">
        <v>5</v>
      </c>
      <c r="I47" s="192">
        <v>5</v>
      </c>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200"/>
    </row>
    <row r="48" spans="1:40" ht="19.9" customHeight="1" x14ac:dyDescent="0.15">
      <c r="B48" s="188">
        <v>310</v>
      </c>
      <c r="C48" s="189"/>
      <c r="D48" s="190"/>
      <c r="E48" s="191" t="s">
        <v>205</v>
      </c>
      <c r="F48" s="192">
        <v>358.72</v>
      </c>
      <c r="G48" s="192">
        <v>358.72</v>
      </c>
      <c r="H48" s="192">
        <v>358.72</v>
      </c>
      <c r="I48" s="192"/>
      <c r="J48" s="192">
        <v>358.72</v>
      </c>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200"/>
    </row>
    <row r="49" spans="1:40" ht="19.9" customHeight="1" x14ac:dyDescent="0.15">
      <c r="A49" s="183"/>
      <c r="B49" s="188">
        <v>310</v>
      </c>
      <c r="C49" s="189" t="s">
        <v>158</v>
      </c>
      <c r="D49" s="190"/>
      <c r="E49" s="191" t="s">
        <v>206</v>
      </c>
      <c r="F49" s="192">
        <v>78.72</v>
      </c>
      <c r="G49" s="192">
        <v>78.72</v>
      </c>
      <c r="H49" s="192">
        <v>78.72</v>
      </c>
      <c r="I49" s="192"/>
      <c r="J49" s="192">
        <v>78.72</v>
      </c>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200"/>
    </row>
    <row r="50" spans="1:40" ht="19.9" customHeight="1" x14ac:dyDescent="0.15">
      <c r="B50" s="188">
        <v>310</v>
      </c>
      <c r="C50" s="189" t="s">
        <v>97</v>
      </c>
      <c r="D50" s="190"/>
      <c r="E50" s="191" t="s">
        <v>207</v>
      </c>
      <c r="F50" s="192">
        <v>280</v>
      </c>
      <c r="G50" s="192">
        <v>280</v>
      </c>
      <c r="H50" s="192">
        <v>280</v>
      </c>
      <c r="I50" s="192"/>
      <c r="J50" s="192">
        <v>280</v>
      </c>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200"/>
    </row>
    <row r="51" spans="1:40" ht="8.45" customHeight="1" x14ac:dyDescent="0.15">
      <c r="A51" s="193"/>
      <c r="B51" s="193"/>
      <c r="C51" s="194"/>
      <c r="D51" s="195"/>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201"/>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2"/>
    <mergeCell ref="A36:A37"/>
    <mergeCell ref="A40:A42"/>
    <mergeCell ref="D5:D6"/>
    <mergeCell ref="E5:E6"/>
    <mergeCell ref="F4:F6"/>
    <mergeCell ref="G5:G6"/>
    <mergeCell ref="Q5:Q6"/>
    <mergeCell ref="AA5:AA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46"/>
  <sheetViews>
    <sheetView zoomScaleNormal="100" topLeftCell="A1" workbookViewId="0">
      <pane ySplit="6" topLeftCell="A7" activePane="bottomLeft" state="frozen"/>
      <selection activeCell="A1" activeCellId="0" sqref="A1"/>
      <selection pane="bottomLeft" activeCell="G40" activeCellId="0" sqref="G40"/>
    </sheetView>
  </sheetViews>
  <sheetFormatPr defaultRowHeight="13.5" defaultColWidth="10.000152587890625" x14ac:dyDescent="0.15"/>
  <cols>
    <col min="1" max="1" width="1.5" customWidth="1"/>
    <col min="2" max="3" width="6.125" customWidth="1"/>
    <col min="4" max="4" width="16.375" customWidth="1"/>
    <col min="5" max="5" width="41.0" customWidth="1"/>
    <col min="6" max="8" width="16.375" customWidth="1"/>
    <col min="9" max="9" width="1.5" customWidth="1"/>
  </cols>
  <sheetData>
    <row r="1" spans="1:9" ht="14.25" customHeight="1" x14ac:dyDescent="0.15">
      <c r="A1" s="90"/>
      <c r="B1" s="374"/>
      <c r="C1" s="374"/>
      <c r="D1" s="113"/>
      <c r="E1" s="113"/>
      <c r="F1" s="89"/>
      <c r="G1" s="89"/>
      <c r="H1" s="117" t="s">
        <v>311</v>
      </c>
      <c r="I1" s="125"/>
    </row>
    <row r="2" spans="1:9" ht="19.9" customHeight="1" x14ac:dyDescent="0.15">
      <c r="A2" s="89"/>
      <c r="B2" s="371" t="s">
        <v>312</v>
      </c>
      <c r="C2" s="371"/>
      <c r="D2" s="371"/>
      <c r="E2" s="371"/>
      <c r="F2" s="371"/>
      <c r="G2" s="371"/>
      <c r="H2" s="371"/>
      <c r="I2" s="125"/>
    </row>
    <row r="3" spans="1:9" ht="16.5" customHeight="1" x14ac:dyDescent="0.15">
      <c r="A3" s="92"/>
      <c r="B3" s="372" t="s">
        <v>4</v>
      </c>
      <c r="C3" s="372"/>
      <c r="D3" s="372"/>
      <c r="E3" s="372"/>
      <c r="G3" s="92"/>
      <c r="H3" s="118" t="s">
        <v>5</v>
      </c>
      <c r="I3" s="125"/>
    </row>
    <row r="4" spans="1:9" ht="21.4" customHeight="1" x14ac:dyDescent="0.15">
      <c r="A4" s="94"/>
      <c r="B4" s="369" t="s">
        <v>8</v>
      </c>
      <c r="C4" s="369"/>
      <c r="D4" s="369"/>
      <c r="E4" s="369"/>
      <c r="F4" s="369" t="s">
        <v>75</v>
      </c>
      <c r="G4" s="369"/>
      <c r="H4" s="369"/>
      <c r="I4" s="125"/>
    </row>
    <row r="5" spans="1:9" ht="21.4" customHeight="1" x14ac:dyDescent="0.15">
      <c r="A5" s="94"/>
      <c r="B5" s="369" t="s">
        <v>79</v>
      </c>
      <c r="C5" s="369"/>
      <c r="D5" s="369" t="s">
        <v>68</v>
      </c>
      <c r="E5" s="369" t="s">
        <v>69</v>
      </c>
      <c r="F5" s="369" t="s">
        <v>57</v>
      </c>
      <c r="G5" s="369" t="s">
        <v>313</v>
      </c>
      <c r="H5" s="369" t="s">
        <v>314</v>
      </c>
      <c r="I5" s="125"/>
    </row>
    <row r="6" spans="1:9" ht="21.4" customHeight="1" x14ac:dyDescent="0.15">
      <c r="A6" s="119"/>
      <c r="B6" s="95" t="s">
        <v>80</v>
      </c>
      <c r="C6" s="95" t="s">
        <v>81</v>
      </c>
      <c r="D6" s="369"/>
      <c r="E6" s="369"/>
      <c r="F6" s="369"/>
      <c r="G6" s="369"/>
      <c r="H6" s="369"/>
      <c r="I6" s="125"/>
    </row>
    <row r="7" spans="1:9" ht="19.9" customHeight="1" x14ac:dyDescent="0.15">
      <c r="A7" s="94"/>
      <c r="B7" s="98"/>
      <c r="C7" s="98"/>
      <c r="D7" s="98"/>
      <c r="E7" s="98" t="s">
        <v>70</v>
      </c>
      <c r="F7" s="99">
        <v>569.33</v>
      </c>
      <c r="G7" s="99">
        <v>490.51</v>
      </c>
      <c r="H7" s="99">
        <v>78.82</v>
      </c>
      <c r="I7" s="125"/>
    </row>
    <row r="8" spans="1:9" ht="19.9" customHeight="1" x14ac:dyDescent="0.15">
      <c r="A8" s="94"/>
      <c r="B8" s="120"/>
      <c r="C8" s="120"/>
      <c r="D8" s="121"/>
      <c r="E8" s="122"/>
      <c r="F8" s="102">
        <v>569.33</v>
      </c>
      <c r="G8" s="102">
        <v>490.51</v>
      </c>
      <c r="H8" s="102">
        <v>78.82</v>
      </c>
      <c r="I8" s="125"/>
    </row>
    <row r="9" spans="1:9" ht="19.9" customHeight="1" x14ac:dyDescent="0.15">
      <c r="A9" s="94"/>
      <c r="B9" s="120"/>
      <c r="C9" s="120"/>
      <c r="D9" s="121" t="s">
        <v>71</v>
      </c>
      <c r="E9" s="122" t="s">
        <v>72</v>
      </c>
      <c r="F9" s="102">
        <v>569.33</v>
      </c>
      <c r="G9" s="102">
        <v>490.51</v>
      </c>
      <c r="H9" s="102">
        <v>78.82</v>
      </c>
      <c r="I9" s="125"/>
    </row>
    <row r="10" spans="1:9" ht="19.9" customHeight="1" x14ac:dyDescent="0.15">
      <c r="B10" s="120">
        <v>301</v>
      </c>
      <c r="C10" s="120"/>
      <c r="D10" s="121"/>
      <c r="E10" s="122" t="s">
        <v>315</v>
      </c>
      <c r="F10" s="102">
        <v>485.43</v>
      </c>
      <c r="G10" s="102">
        <v>485.43</v>
      </c>
      <c r="H10" s="102"/>
      <c r="I10" s="125"/>
    </row>
    <row r="11" spans="1:9" ht="19.9" customHeight="1" x14ac:dyDescent="0.15">
      <c r="B11" s="120" t="s">
        <v>156</v>
      </c>
      <c r="C11" s="120" t="s">
        <v>93</v>
      </c>
      <c r="D11" s="121"/>
      <c r="E11" s="122" t="s">
        <v>316</v>
      </c>
      <c r="F11" s="102">
        <v>99.66</v>
      </c>
      <c r="G11" s="102">
        <v>99.66</v>
      </c>
      <c r="H11" s="102"/>
      <c r="I11" s="125"/>
    </row>
    <row r="12" spans="1:9" ht="19.9" customHeight="1" x14ac:dyDescent="0.15">
      <c r="B12" s="120" t="s">
        <v>156</v>
      </c>
      <c r="C12" s="120" t="s">
        <v>92</v>
      </c>
      <c r="D12" s="121"/>
      <c r="E12" s="122" t="s">
        <v>317</v>
      </c>
      <c r="F12" s="102">
        <v>42.79</v>
      </c>
      <c r="G12" s="102">
        <v>42.79</v>
      </c>
      <c r="H12" s="102"/>
      <c r="I12" s="125"/>
    </row>
    <row r="13" spans="1:9" ht="19.9" customHeight="1" x14ac:dyDescent="0.15">
      <c r="A13" s="94"/>
      <c r="B13" s="120"/>
      <c r="C13" s="120"/>
      <c r="D13" s="121"/>
      <c r="E13" s="122" t="s">
        <v>318</v>
      </c>
      <c r="F13" s="102">
        <v>42.79</v>
      </c>
      <c r="G13" s="102">
        <v>42.79</v>
      </c>
      <c r="H13" s="102"/>
      <c r="I13" s="125"/>
    </row>
    <row r="14" spans="1:9" ht="19.9" customHeight="1" x14ac:dyDescent="0.15">
      <c r="B14" s="120" t="s">
        <v>156</v>
      </c>
      <c r="C14" s="120" t="s">
        <v>158</v>
      </c>
      <c r="D14" s="121"/>
      <c r="E14" s="122" t="s">
        <v>319</v>
      </c>
      <c r="F14" s="102">
        <v>175.62</v>
      </c>
      <c r="G14" s="102">
        <v>175.62</v>
      </c>
      <c r="H14" s="102"/>
      <c r="I14" s="125"/>
    </row>
    <row r="15" spans="1:9" ht="19.9" customHeight="1" x14ac:dyDescent="0.15">
      <c r="B15" s="120" t="s">
        <v>156</v>
      </c>
      <c r="C15" s="120" t="s">
        <v>160</v>
      </c>
      <c r="D15" s="121"/>
      <c r="E15" s="122" t="s">
        <v>320</v>
      </c>
      <c r="F15" s="102">
        <v>52.06</v>
      </c>
      <c r="G15" s="102">
        <v>52.06</v>
      </c>
      <c r="H15" s="102"/>
      <c r="I15" s="125"/>
    </row>
    <row r="16" spans="1:9" ht="19.9" customHeight="1" x14ac:dyDescent="0.15">
      <c r="B16" s="120">
        <v>301</v>
      </c>
      <c r="C16" s="120">
        <v>9</v>
      </c>
      <c r="D16" s="121"/>
      <c r="E16" s="123" t="s">
        <v>321</v>
      </c>
      <c r="F16" s="102">
        <v>26.02</v>
      </c>
      <c r="G16" s="102">
        <v>26.02</v>
      </c>
      <c r="H16" s="102"/>
      <c r="I16" s="125"/>
    </row>
    <row r="17" spans="1:9" ht="19.9" customHeight="1" x14ac:dyDescent="0.15">
      <c r="B17" s="120" t="s">
        <v>156</v>
      </c>
      <c r="C17" s="120" t="s">
        <v>164</v>
      </c>
      <c r="D17" s="121"/>
      <c r="E17" s="122" t="s">
        <v>322</v>
      </c>
      <c r="F17" s="102">
        <v>28.41</v>
      </c>
      <c r="G17" s="102">
        <v>28.41</v>
      </c>
      <c r="H17" s="102"/>
      <c r="I17" s="125"/>
    </row>
    <row r="18" spans="1:9" ht="19.9" customHeight="1" x14ac:dyDescent="0.15">
      <c r="B18" s="120" t="s">
        <v>156</v>
      </c>
      <c r="C18" s="120" t="s">
        <v>166</v>
      </c>
      <c r="D18" s="121"/>
      <c r="E18" s="122" t="s">
        <v>323</v>
      </c>
      <c r="F18" s="102">
        <v>13.14</v>
      </c>
      <c r="G18" s="102">
        <v>13.14</v>
      </c>
      <c r="H18" s="102"/>
      <c r="I18" s="125"/>
    </row>
    <row r="19" spans="1:9" ht="19.9" customHeight="1" x14ac:dyDescent="0.15">
      <c r="A19" s="370"/>
      <c r="B19" s="120"/>
      <c r="C19" s="120"/>
      <c r="D19" s="121"/>
      <c r="E19" s="122" t="s">
        <v>324</v>
      </c>
      <c r="F19" s="102">
        <v>5.84</v>
      </c>
      <c r="G19" s="102">
        <v>5.84</v>
      </c>
      <c r="H19" s="102"/>
      <c r="I19" s="125"/>
    </row>
    <row r="20" spans="1:9" ht="19.9" customHeight="1" x14ac:dyDescent="0.15">
      <c r="A20" s="370"/>
      <c r="B20" s="120"/>
      <c r="C20" s="120"/>
      <c r="D20" s="121"/>
      <c r="E20" s="122" t="s">
        <v>325</v>
      </c>
      <c r="F20" s="102">
        <v>1.95</v>
      </c>
      <c r="G20" s="102">
        <v>1.95</v>
      </c>
      <c r="H20" s="102"/>
      <c r="I20" s="125"/>
    </row>
    <row r="21" spans="1:9" ht="19.9" customHeight="1" x14ac:dyDescent="0.15">
      <c r="A21" s="370"/>
      <c r="B21" s="120"/>
      <c r="C21" s="120"/>
      <c r="D21" s="121"/>
      <c r="E21" s="122" t="s">
        <v>326</v>
      </c>
      <c r="F21" s="102">
        <v>4.54</v>
      </c>
      <c r="G21" s="102">
        <v>4.54</v>
      </c>
      <c r="H21" s="102"/>
      <c r="I21" s="125"/>
    </row>
    <row r="22" spans="1:9" ht="19.9" customHeight="1" x14ac:dyDescent="0.15">
      <c r="A22" s="370"/>
      <c r="B22" s="120"/>
      <c r="C22" s="120"/>
      <c r="D22" s="121"/>
      <c r="E22" s="122" t="s">
        <v>327</v>
      </c>
      <c r="F22" s="102">
        <v>0.81</v>
      </c>
      <c r="G22" s="102">
        <v>0.81</v>
      </c>
      <c r="H22" s="102"/>
      <c r="I22" s="125"/>
    </row>
    <row r="23" spans="1:9" ht="19.9" customHeight="1" x14ac:dyDescent="0.15">
      <c r="A23" s="94"/>
      <c r="B23" s="120">
        <v>301</v>
      </c>
      <c r="C23" s="120">
        <v>13</v>
      </c>
      <c r="D23" s="121"/>
      <c r="E23" s="122" t="s">
        <v>328</v>
      </c>
      <c r="F23" s="102">
        <v>47.73</v>
      </c>
      <c r="G23" s="102">
        <v>47.73</v>
      </c>
      <c r="H23" s="102"/>
      <c r="I23" s="125"/>
    </row>
    <row r="24" spans="1:9" ht="19.9" customHeight="1" x14ac:dyDescent="0.15">
      <c r="A24" s="94"/>
      <c r="B24" s="120">
        <v>302</v>
      </c>
      <c r="C24" s="120"/>
      <c r="D24" s="121"/>
      <c r="E24" s="122" t="s">
        <v>329</v>
      </c>
      <c r="F24" s="102">
        <v>78.88</v>
      </c>
      <c r="G24" s="102">
        <v>0.06</v>
      </c>
      <c r="H24" s="102">
        <v>78.82</v>
      </c>
      <c r="I24" s="125"/>
    </row>
    <row r="25" spans="1:9" ht="19.9" customHeight="1" x14ac:dyDescent="0.15">
      <c r="B25" s="120" t="s">
        <v>330</v>
      </c>
      <c r="C25" s="120" t="s">
        <v>93</v>
      </c>
      <c r="D25" s="121"/>
      <c r="E25" s="122" t="s">
        <v>331</v>
      </c>
      <c r="F25" s="102">
        <v>2.7</v>
      </c>
      <c r="G25" s="102"/>
      <c r="H25" s="102">
        <v>2.7</v>
      </c>
      <c r="I25" s="125"/>
    </row>
    <row r="26" spans="1:9" ht="19.9" customHeight="1" x14ac:dyDescent="0.15">
      <c r="B26" s="120" t="s">
        <v>330</v>
      </c>
      <c r="C26" s="120" t="s">
        <v>88</v>
      </c>
      <c r="D26" s="121"/>
      <c r="E26" s="122" t="s">
        <v>332</v>
      </c>
      <c r="F26" s="102">
        <v>0.81</v>
      </c>
      <c r="G26" s="102"/>
      <c r="H26" s="102">
        <v>0.81</v>
      </c>
      <c r="I26" s="125"/>
    </row>
    <row r="27" spans="1:9" ht="19.9" customHeight="1" x14ac:dyDescent="0.15">
      <c r="B27" s="120" t="s">
        <v>330</v>
      </c>
      <c r="C27" s="120" t="s">
        <v>158</v>
      </c>
      <c r="D27" s="121"/>
      <c r="E27" s="122" t="s">
        <v>333</v>
      </c>
      <c r="F27" s="102">
        <v>7.47</v>
      </c>
      <c r="G27" s="102"/>
      <c r="H27" s="102">
        <v>7.47</v>
      </c>
      <c r="I27" s="125"/>
    </row>
    <row r="28" spans="1:9" ht="19.9" customHeight="1" x14ac:dyDescent="0.15">
      <c r="B28" s="120" t="s">
        <v>330</v>
      </c>
      <c r="C28" s="120" t="s">
        <v>160</v>
      </c>
      <c r="D28" s="121"/>
      <c r="E28" s="122" t="s">
        <v>334</v>
      </c>
      <c r="F28" s="102">
        <v>1.08</v>
      </c>
      <c r="G28" s="102"/>
      <c r="H28" s="102">
        <v>1.08</v>
      </c>
      <c r="I28" s="125"/>
    </row>
    <row r="29" spans="1:9" ht="19.9" customHeight="1" x14ac:dyDescent="0.15">
      <c r="B29" s="120" t="s">
        <v>330</v>
      </c>
      <c r="C29" s="120" t="s">
        <v>96</v>
      </c>
      <c r="D29" s="121"/>
      <c r="E29" s="122" t="s">
        <v>335</v>
      </c>
      <c r="F29" s="102">
        <v>23.95</v>
      </c>
      <c r="G29" s="102"/>
      <c r="H29" s="102">
        <v>23.95</v>
      </c>
      <c r="I29" s="125"/>
    </row>
    <row r="30" spans="1:9" ht="19.9" customHeight="1" x14ac:dyDescent="0.15">
      <c r="B30" s="120" t="s">
        <v>330</v>
      </c>
      <c r="C30" s="120" t="s">
        <v>172</v>
      </c>
      <c r="D30" s="121"/>
      <c r="E30" s="122" t="s">
        <v>336</v>
      </c>
      <c r="F30" s="102">
        <v>3.6</v>
      </c>
      <c r="G30" s="102"/>
      <c r="H30" s="102">
        <v>3.6</v>
      </c>
      <c r="I30" s="125"/>
    </row>
    <row r="31" spans="1:9" ht="19.9" customHeight="1" x14ac:dyDescent="0.15">
      <c r="B31" s="120" t="s">
        <v>330</v>
      </c>
      <c r="C31" s="120" t="s">
        <v>183</v>
      </c>
      <c r="D31" s="121"/>
      <c r="E31" s="122" t="s">
        <v>337</v>
      </c>
      <c r="F31" s="102">
        <v>5.38</v>
      </c>
      <c r="G31" s="102"/>
      <c r="H31" s="102">
        <v>5.38</v>
      </c>
      <c r="I31" s="125"/>
    </row>
    <row r="32" spans="1:9" ht="19.9" customHeight="1" x14ac:dyDescent="0.15">
      <c r="B32" s="120" t="s">
        <v>330</v>
      </c>
      <c r="C32" s="120" t="s">
        <v>185</v>
      </c>
      <c r="D32" s="121"/>
      <c r="E32" s="122" t="s">
        <v>338</v>
      </c>
      <c r="F32" s="102">
        <v>1.26</v>
      </c>
      <c r="G32" s="102"/>
      <c r="H32" s="102">
        <v>1.26</v>
      </c>
      <c r="I32" s="125"/>
    </row>
    <row r="33" spans="1:9" ht="19.9" customHeight="1" x14ac:dyDescent="0.15">
      <c r="A33" s="94"/>
      <c r="B33" s="120" t="s">
        <v>330</v>
      </c>
      <c r="C33" s="120" t="s">
        <v>189</v>
      </c>
      <c r="D33" s="121"/>
      <c r="E33" s="122" t="s">
        <v>339</v>
      </c>
      <c r="F33" s="102">
        <v>6.47</v>
      </c>
      <c r="G33" s="102"/>
      <c r="H33" s="102">
        <v>6.47</v>
      </c>
      <c r="I33" s="125"/>
    </row>
    <row r="34" spans="1:9" ht="19.9" customHeight="1" x14ac:dyDescent="0.15">
      <c r="A34" s="370"/>
      <c r="B34" s="120"/>
      <c r="C34" s="120"/>
      <c r="D34" s="121"/>
      <c r="E34" s="122" t="s">
        <v>190</v>
      </c>
      <c r="F34" s="102">
        <v>2.49</v>
      </c>
      <c r="G34" s="102"/>
      <c r="H34" s="102">
        <v>2.49</v>
      </c>
      <c r="I34" s="125"/>
    </row>
    <row r="35" spans="1:9" ht="19.9" customHeight="1" x14ac:dyDescent="0.15">
      <c r="A35" s="370"/>
      <c r="B35" s="120"/>
      <c r="C35" s="120"/>
      <c r="D35" s="121"/>
      <c r="E35" s="122" t="s">
        <v>340</v>
      </c>
      <c r="F35" s="102">
        <v>3.98</v>
      </c>
      <c r="G35" s="102"/>
      <c r="H35" s="102">
        <v>3.98</v>
      </c>
      <c r="I35" s="125"/>
    </row>
    <row r="36" spans="1:9" ht="19.9" customHeight="1" x14ac:dyDescent="0.15">
      <c r="B36" s="120" t="s">
        <v>330</v>
      </c>
      <c r="C36" s="120" t="s">
        <v>193</v>
      </c>
      <c r="D36" s="121"/>
      <c r="E36" s="122" t="s">
        <v>341</v>
      </c>
      <c r="F36" s="102">
        <v>7.2</v>
      </c>
      <c r="G36" s="102"/>
      <c r="H36" s="102">
        <v>7.2</v>
      </c>
      <c r="I36" s="125"/>
    </row>
    <row r="37" spans="1:9" ht="19.9" customHeight="1" x14ac:dyDescent="0.15">
      <c r="B37" s="120">
        <v>302</v>
      </c>
      <c r="C37" s="120">
        <v>99</v>
      </c>
      <c r="D37" s="121"/>
      <c r="E37" s="122" t="s">
        <v>342</v>
      </c>
      <c r="F37" s="102">
        <v>18.96</v>
      </c>
      <c r="G37" s="102"/>
      <c r="H37" s="102">
        <v>18.96</v>
      </c>
      <c r="I37" s="125"/>
    </row>
    <row r="38" spans="1:9" ht="19.9" customHeight="1" x14ac:dyDescent="0.15">
      <c r="A38" s="370"/>
      <c r="B38" s="120"/>
      <c r="C38" s="120"/>
      <c r="D38" s="121"/>
      <c r="E38" s="122" t="s">
        <v>343</v>
      </c>
      <c r="F38" s="102">
        <v>7.95</v>
      </c>
      <c r="G38" s="102"/>
      <c r="H38" s="102">
        <v>7.95</v>
      </c>
      <c r="I38" s="125"/>
    </row>
    <row r="39" spans="1:9" ht="19.9" customHeight="1" x14ac:dyDescent="0.15">
      <c r="A39" s="370"/>
      <c r="B39" s="120"/>
      <c r="C39" s="120"/>
      <c r="D39" s="121"/>
      <c r="E39" s="122" t="s">
        <v>195</v>
      </c>
      <c r="F39" s="102">
        <v>10.95</v>
      </c>
      <c r="G39" s="102"/>
      <c r="H39" s="102">
        <v>10.95</v>
      </c>
      <c r="I39" s="125"/>
    </row>
    <row r="40" spans="1:9" ht="19.9" customHeight="1" x14ac:dyDescent="0.15">
      <c r="A40" s="370"/>
      <c r="B40" s="120"/>
      <c r="C40" s="120"/>
      <c r="D40" s="121"/>
      <c r="E40" s="122" t="s">
        <v>344</v>
      </c>
      <c r="F40" s="102">
        <v>0.06</v>
      </c>
      <c r="G40" s="102">
        <v>0.06</v>
      </c>
      <c r="H40" s="102"/>
      <c r="I40" s="125"/>
    </row>
    <row r="41" spans="1:9" ht="19.9" customHeight="1" x14ac:dyDescent="0.15">
      <c r="B41" s="120">
        <v>303</v>
      </c>
      <c r="C41" s="120"/>
      <c r="D41" s="121"/>
      <c r="E41" s="122" t="s">
        <v>345</v>
      </c>
      <c r="F41" s="102">
        <v>5.02</v>
      </c>
      <c r="G41" s="102">
        <v>5.02</v>
      </c>
      <c r="H41" s="102"/>
      <c r="I41" s="125"/>
    </row>
    <row r="42" spans="1:9" ht="19.9" customHeight="1" x14ac:dyDescent="0.15">
      <c r="A42" s="94"/>
      <c r="B42" s="120" t="s">
        <v>201</v>
      </c>
      <c r="C42" s="120" t="s">
        <v>162</v>
      </c>
      <c r="D42" s="121"/>
      <c r="E42" s="122" t="s">
        <v>346</v>
      </c>
      <c r="F42" s="102">
        <v>0.02</v>
      </c>
      <c r="G42" s="102">
        <v>0.02</v>
      </c>
      <c r="H42" s="102"/>
      <c r="I42" s="125"/>
    </row>
    <row r="43" spans="1:9" ht="19.9" customHeight="1" x14ac:dyDescent="0.15">
      <c r="A43" s="94"/>
      <c r="B43" s="120"/>
      <c r="C43" s="120"/>
      <c r="D43" s="121"/>
      <c r="E43" s="122" t="s">
        <v>347</v>
      </c>
      <c r="F43" s="102">
        <v>0.02</v>
      </c>
      <c r="G43" s="102">
        <v>0.02</v>
      </c>
      <c r="H43" s="102"/>
      <c r="I43" s="125"/>
    </row>
    <row r="44" spans="1:9" ht="19.9" customHeight="1" x14ac:dyDescent="0.15">
      <c r="B44" s="120" t="s">
        <v>201</v>
      </c>
      <c r="C44" s="120" t="s">
        <v>88</v>
      </c>
      <c r="D44" s="121"/>
      <c r="E44" s="122" t="s">
        <v>348</v>
      </c>
      <c r="F44" s="102">
        <v>5</v>
      </c>
      <c r="G44" s="102">
        <v>5</v>
      </c>
      <c r="H44" s="102"/>
      <c r="I44" s="125"/>
    </row>
    <row r="45" spans="1:9" ht="19.9" customHeight="1" x14ac:dyDescent="0.15">
      <c r="A45" s="94"/>
      <c r="B45" s="120"/>
      <c r="C45" s="120"/>
      <c r="D45" s="121"/>
      <c r="E45" s="122" t="s">
        <v>349</v>
      </c>
      <c r="F45" s="102">
        <v>5</v>
      </c>
      <c r="G45" s="102">
        <v>5</v>
      </c>
      <c r="H45" s="102"/>
      <c r="I45" s="125"/>
    </row>
    <row r="46" spans="1:9" ht="8.45" customHeight="1" x14ac:dyDescent="0.15">
      <c r="A46" s="104"/>
      <c r="B46" s="104"/>
      <c r="C46" s="104"/>
      <c r="D46" s="124"/>
      <c r="E46" s="104"/>
      <c r="F46" s="104"/>
      <c r="G46" s="104"/>
      <c r="H46" s="104"/>
      <c r="I46" s="126"/>
    </row>
  </sheetData>
  <mergeCells count="14">
    <mergeCell ref="B1:C1"/>
    <mergeCell ref="B2:H2"/>
    <mergeCell ref="B3:E3"/>
    <mergeCell ref="B4:E4"/>
    <mergeCell ref="F4:H4"/>
    <mergeCell ref="B5:C5"/>
    <mergeCell ref="A19:A22"/>
    <mergeCell ref="A34:A35"/>
    <mergeCell ref="A38:A40"/>
    <mergeCell ref="D5:D6"/>
    <mergeCell ref="E5:E6"/>
    <mergeCell ref="F5:F6"/>
    <mergeCell ref="G5:G6"/>
    <mergeCell ref="H5:H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2"/>
  <sheetViews>
    <sheetView zoomScaleNormal="100" topLeftCell="A1" workbookViewId="0">
      <pane ySplit="5" topLeftCell="A9" activePane="bottomLeft" state="frozen"/>
      <selection activeCell="E38" activeCellId="0" sqref="E38"/>
      <selection pane="bottomLeft" activeCell="E38" activeCellId="0" sqref="E38"/>
    </sheetView>
  </sheetViews>
  <sheetFormatPr defaultRowHeight="13.5" defaultColWidth="10.000152587890625" x14ac:dyDescent="0.15"/>
  <cols>
    <col min="1" max="1" width="1.5" customWidth="1"/>
    <col min="2" max="4" width="6.125" customWidth="1"/>
    <col min="5" max="5" width="13.375" customWidth="1"/>
    <col min="6" max="6" width="41.0" customWidth="1"/>
    <col min="7" max="7" width="16.375" customWidth="1"/>
    <col min="8" max="8" width="1.5" customWidth="1"/>
    <col min="9" max="9" width="9.75" customWidth="1"/>
  </cols>
  <sheetData>
    <row r="1" spans="1:8" ht="14.25" customHeight="1" x14ac:dyDescent="0.15">
      <c r="A1" s="89"/>
      <c r="B1" s="374"/>
      <c r="C1" s="374"/>
      <c r="D1" s="374"/>
      <c r="E1" s="113"/>
      <c r="F1" s="113"/>
      <c r="G1" s="106" t="s">
        <v>350</v>
      </c>
      <c r="H1" s="94"/>
    </row>
    <row r="2" spans="1:8" ht="19.9" customHeight="1" x14ac:dyDescent="0.15">
      <c r="A2" s="89"/>
      <c r="B2" s="371" t="s">
        <v>351</v>
      </c>
      <c r="C2" s="371"/>
      <c r="D2" s="371"/>
      <c r="E2" s="371"/>
      <c r="F2" s="371"/>
      <c r="G2" s="371"/>
      <c r="H2" s="94" t="s">
        <v>2</v>
      </c>
    </row>
    <row r="3" spans="1:8" ht="16.5" customHeight="1" x14ac:dyDescent="0.15">
      <c r="A3" s="92"/>
      <c r="B3" s="372" t="s">
        <v>4</v>
      </c>
      <c r="C3" s="372"/>
      <c r="D3" s="372"/>
      <c r="E3" s="372"/>
      <c r="F3" s="372"/>
      <c r="G3" s="107" t="s">
        <v>5</v>
      </c>
      <c r="H3" s="108"/>
    </row>
    <row r="4" spans="1:8" ht="21.4" customHeight="1" x14ac:dyDescent="0.15">
      <c r="A4" s="96"/>
      <c r="B4" s="369" t="s">
        <v>79</v>
      </c>
      <c r="C4" s="369"/>
      <c r="D4" s="369"/>
      <c r="E4" s="369" t="s">
        <v>68</v>
      </c>
      <c r="F4" s="369" t="s">
        <v>69</v>
      </c>
      <c r="G4" s="369" t="s">
        <v>352</v>
      </c>
      <c r="H4" s="109"/>
    </row>
    <row r="5" spans="1:8" ht="21.4" customHeight="1" x14ac:dyDescent="0.15">
      <c r="A5" s="96"/>
      <c r="B5" s="95" t="s">
        <v>80</v>
      </c>
      <c r="C5" s="95" t="s">
        <v>81</v>
      </c>
      <c r="D5" s="95" t="s">
        <v>82</v>
      </c>
      <c r="E5" s="369"/>
      <c r="F5" s="369"/>
      <c r="G5" s="369"/>
      <c r="H5" s="110"/>
    </row>
    <row r="6" spans="1:8" ht="19.9" customHeight="1" x14ac:dyDescent="0.15">
      <c r="A6" s="97"/>
      <c r="B6" s="98"/>
      <c r="C6" s="98"/>
      <c r="D6" s="98"/>
      <c r="E6" s="98"/>
      <c r="F6" s="98" t="s">
        <v>70</v>
      </c>
      <c r="G6" s="99">
        <v>2207.72</v>
      </c>
      <c r="H6" s="111"/>
    </row>
    <row r="7" spans="1:8" ht="19.9" customHeight="1" x14ac:dyDescent="0.15">
      <c r="A7" s="96"/>
      <c r="B7" s="100"/>
      <c r="C7" s="100"/>
      <c r="D7" s="100"/>
      <c r="E7" s="100"/>
      <c r="F7" s="101"/>
      <c r="G7" s="102">
        <v>2207.72</v>
      </c>
      <c r="H7" s="109"/>
    </row>
    <row r="8" spans="1:8" ht="19.9" customHeight="1" x14ac:dyDescent="0.15">
      <c r="A8" s="96"/>
      <c r="B8" s="100"/>
      <c r="C8" s="100"/>
      <c r="D8" s="100"/>
      <c r="E8" s="100"/>
      <c r="F8" s="101" t="s">
        <v>72</v>
      </c>
      <c r="G8" s="102">
        <v>2207.72</v>
      </c>
      <c r="H8" s="109"/>
    </row>
    <row r="9" spans="1:8" ht="19.9" customHeight="1" x14ac:dyDescent="0.15">
      <c r="A9" s="96"/>
      <c r="B9" s="100"/>
      <c r="C9" s="100"/>
      <c r="D9" s="100"/>
      <c r="E9" s="100"/>
      <c r="F9" s="116" t="s">
        <v>99</v>
      </c>
      <c r="G9" s="102">
        <v>2207.72</v>
      </c>
      <c r="H9" s="110"/>
    </row>
    <row r="10" spans="1:8" ht="19.9" customHeight="1" x14ac:dyDescent="0.15">
      <c r="A10" s="375"/>
      <c r="B10" s="100" t="s">
        <v>83</v>
      </c>
      <c r="C10" s="100" t="s">
        <v>84</v>
      </c>
      <c r="D10" s="100" t="s">
        <v>97</v>
      </c>
      <c r="E10" s="100" t="s">
        <v>71</v>
      </c>
      <c r="F10" s="101" t="s">
        <v>353</v>
      </c>
      <c r="G10" s="103">
        <v>30</v>
      </c>
      <c r="H10" s="110"/>
    </row>
    <row r="11" spans="1:8" ht="19.9" customHeight="1" x14ac:dyDescent="0.15">
      <c r="A11" s="375"/>
      <c r="B11" s="100" t="s">
        <v>83</v>
      </c>
      <c r="C11" s="100" t="s">
        <v>84</v>
      </c>
      <c r="D11" s="100" t="s">
        <v>97</v>
      </c>
      <c r="E11" s="100" t="s">
        <v>71</v>
      </c>
      <c r="F11" s="101" t="s">
        <v>354</v>
      </c>
      <c r="G11" s="103">
        <v>3</v>
      </c>
      <c r="H11" s="110"/>
    </row>
    <row r="12" spans="1:8" ht="19.9" customHeight="1" x14ac:dyDescent="0.15">
      <c r="A12" s="375"/>
      <c r="B12" s="100" t="s">
        <v>83</v>
      </c>
      <c r="C12" s="100" t="s">
        <v>84</v>
      </c>
      <c r="D12" s="100" t="s">
        <v>97</v>
      </c>
      <c r="E12" s="100" t="s">
        <v>71</v>
      </c>
      <c r="F12" s="101" t="s">
        <v>355</v>
      </c>
      <c r="G12" s="103">
        <v>195</v>
      </c>
      <c r="H12" s="110"/>
    </row>
    <row r="13" spans="1:8" ht="19.9" customHeight="1" x14ac:dyDescent="0.15">
      <c r="A13" s="375"/>
      <c r="B13" s="100" t="s">
        <v>83</v>
      </c>
      <c r="C13" s="100" t="s">
        <v>84</v>
      </c>
      <c r="D13" s="100" t="s">
        <v>97</v>
      </c>
      <c r="E13" s="100" t="s">
        <v>71</v>
      </c>
      <c r="F13" s="101" t="s">
        <v>356</v>
      </c>
      <c r="G13" s="103">
        <v>150</v>
      </c>
      <c r="H13" s="110"/>
    </row>
    <row r="14" spans="1:8" ht="19.9" customHeight="1" x14ac:dyDescent="0.15">
      <c r="A14" s="375"/>
      <c r="B14" s="100" t="s">
        <v>83</v>
      </c>
      <c r="C14" s="100" t="s">
        <v>84</v>
      </c>
      <c r="D14" s="100" t="s">
        <v>97</v>
      </c>
      <c r="E14" s="100" t="s">
        <v>71</v>
      </c>
      <c r="F14" s="101" t="s">
        <v>357</v>
      </c>
      <c r="G14" s="103">
        <v>58.89</v>
      </c>
      <c r="H14" s="110"/>
    </row>
    <row r="15" spans="1:8" ht="19.9" customHeight="1" x14ac:dyDescent="0.15">
      <c r="A15" s="375"/>
      <c r="B15" s="100" t="s">
        <v>83</v>
      </c>
      <c r="C15" s="100" t="s">
        <v>84</v>
      </c>
      <c r="D15" s="100" t="s">
        <v>97</v>
      </c>
      <c r="E15" s="100" t="s">
        <v>71</v>
      </c>
      <c r="F15" s="101" t="s">
        <v>358</v>
      </c>
      <c r="G15" s="103">
        <v>19</v>
      </c>
      <c r="H15" s="110"/>
    </row>
    <row r="16" spans="1:8" ht="19.9" customHeight="1" x14ac:dyDescent="0.15">
      <c r="A16" s="375"/>
      <c r="B16" s="100" t="s">
        <v>83</v>
      </c>
      <c r="C16" s="100" t="s">
        <v>84</v>
      </c>
      <c r="D16" s="100" t="s">
        <v>97</v>
      </c>
      <c r="E16" s="100" t="s">
        <v>71</v>
      </c>
      <c r="F16" s="101" t="s">
        <v>359</v>
      </c>
      <c r="G16" s="103">
        <v>14.4</v>
      </c>
      <c r="H16" s="110"/>
    </row>
    <row r="17" spans="1:8" ht="19.9" customHeight="1" x14ac:dyDescent="0.15">
      <c r="A17" s="375"/>
      <c r="B17" s="100" t="s">
        <v>83</v>
      </c>
      <c r="C17" s="100" t="s">
        <v>84</v>
      </c>
      <c r="D17" s="100" t="s">
        <v>97</v>
      </c>
      <c r="E17" s="100" t="s">
        <v>71</v>
      </c>
      <c r="F17" s="101" t="s">
        <v>360</v>
      </c>
      <c r="G17" s="103">
        <v>280</v>
      </c>
      <c r="H17" s="110"/>
    </row>
    <row r="18" spans="1:8" ht="19.9" customHeight="1" x14ac:dyDescent="0.15">
      <c r="A18" s="375"/>
      <c r="B18" s="100" t="s">
        <v>83</v>
      </c>
      <c r="C18" s="100" t="s">
        <v>84</v>
      </c>
      <c r="D18" s="100" t="s">
        <v>97</v>
      </c>
      <c r="E18" s="100" t="s">
        <v>71</v>
      </c>
      <c r="F18" s="101" t="s">
        <v>361</v>
      </c>
      <c r="G18" s="103">
        <v>187.6</v>
      </c>
      <c r="H18" s="110"/>
    </row>
    <row r="19" spans="1:8" ht="19.9" customHeight="1" x14ac:dyDescent="0.15">
      <c r="A19" s="375"/>
      <c r="B19" s="100" t="s">
        <v>83</v>
      </c>
      <c r="C19" s="100" t="s">
        <v>84</v>
      </c>
      <c r="D19" s="100" t="s">
        <v>97</v>
      </c>
      <c r="E19" s="100" t="s">
        <v>71</v>
      </c>
      <c r="F19" s="101" t="s">
        <v>362</v>
      </c>
      <c r="G19" s="103">
        <v>1100</v>
      </c>
      <c r="H19" s="110"/>
    </row>
    <row r="20" spans="1:8" ht="19.9" customHeight="1" x14ac:dyDescent="0.15">
      <c r="A20" s="375"/>
      <c r="B20" s="100" t="s">
        <v>83</v>
      </c>
      <c r="C20" s="100" t="s">
        <v>84</v>
      </c>
      <c r="D20" s="100" t="s">
        <v>97</v>
      </c>
      <c r="E20" s="100" t="s">
        <v>71</v>
      </c>
      <c r="F20" s="101" t="s">
        <v>363</v>
      </c>
      <c r="G20" s="103">
        <v>19.83</v>
      </c>
      <c r="H20" s="110"/>
    </row>
    <row r="21" spans="1:8" ht="19.9" customHeight="1" x14ac:dyDescent="0.15">
      <c r="A21" s="375"/>
      <c r="B21" s="100" t="s">
        <v>83</v>
      </c>
      <c r="C21" s="100" t="s">
        <v>84</v>
      </c>
      <c r="D21" s="100" t="s">
        <v>97</v>
      </c>
      <c r="E21" s="100" t="s">
        <v>71</v>
      </c>
      <c r="F21" s="101" t="s">
        <v>364</v>
      </c>
      <c r="G21" s="103">
        <v>150</v>
      </c>
      <c r="H21" s="110"/>
    </row>
    <row r="22" spans="1:8" ht="8.45" customHeight="1" x14ac:dyDescent="0.15">
      <c r="A22" s="104"/>
      <c r="B22" s="105"/>
      <c r="C22" s="105"/>
      <c r="D22" s="105"/>
      <c r="E22" s="105"/>
      <c r="F22" s="104"/>
      <c r="G22" s="104"/>
      <c r="H22" s="112"/>
    </row>
  </sheetData>
  <mergeCells count="8">
    <mergeCell ref="B1:D1"/>
    <mergeCell ref="B2:G2"/>
    <mergeCell ref="B3:F3"/>
    <mergeCell ref="B4:D4"/>
    <mergeCell ref="A10:A21"/>
    <mergeCell ref="E4:E5"/>
    <mergeCell ref="F4:F5"/>
    <mergeCell ref="G4:G5"/>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Administrator</cp:lastModifiedBy>
  <cp:revision>0</cp:revision>
  <dcterms:created xsi:type="dcterms:W3CDTF">2023-01-06T02:32:00Z</dcterms:created>
  <dcterms:modified xsi:type="dcterms:W3CDTF">2024-08-08T08:47:10Z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B785DDFE86514E28BBF4A05520D8573B</vt:lpwstr>
  </property>
  <property fmtid="{D5CDD505-2E9C-101B-9397-08002B2CF9AE}" pid="3" name="KSOProductBuildVer">
    <vt:lpwstr>2052-11.1.0.13703</vt:lpwstr>
  </property>
</Properties>
</file>